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60" windowHeight="9630"/>
  </bookViews>
  <sheets>
    <sheet name="Presentación" sheetId="4" r:id="rId1"/>
    <sheet name="POR PROVINCIA" sheetId="15" r:id="rId2"/>
    <sheet name="POR ESTABLECIMIENTO" sheetId="7" r:id="rId3"/>
    <sheet name="POR USUARIO DE FAENA " sheetId="11" r:id="rId4"/>
    <sheet name="POR CATEGORIA" sheetId="12" r:id="rId5"/>
  </sheets>
  <definedNames>
    <definedName name="_xlnm._FilterDatabase" localSheetId="2" hidden="1">'POR ESTABLECIMIENTO'!$A$3:$Q$93</definedName>
    <definedName name="_xlnm._FilterDatabase" localSheetId="3" hidden="1">'POR USUARIO DE FAENA '!$A$3:$P$253</definedName>
  </definedNames>
  <calcPr calcId="162913"/>
</workbook>
</file>

<file path=xl/calcChain.xml><?xml version="1.0" encoding="utf-8"?>
<calcChain xmlns="http://schemas.openxmlformats.org/spreadsheetml/2006/main">
  <c r="C16" i="12" l="1"/>
  <c r="D16" i="12"/>
  <c r="E16" i="12"/>
  <c r="F16" i="12"/>
  <c r="B16" i="12"/>
  <c r="O20" i="15" l="1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6" i="15"/>
  <c r="O5" i="15"/>
  <c r="G16" i="12" l="1"/>
  <c r="F17" i="12" l="1"/>
  <c r="C17" i="12"/>
  <c r="D17" i="12"/>
  <c r="B17" i="12"/>
  <c r="E17" i="12"/>
  <c r="G17" i="12"/>
</calcChain>
</file>

<file path=xl/sharedStrings.xml><?xml version="1.0" encoding="utf-8"?>
<sst xmlns="http://schemas.openxmlformats.org/spreadsheetml/2006/main" count="780" uniqueCount="347">
  <si>
    <t>Dirección Nacional de Control Comercial Agropecuario</t>
  </si>
  <si>
    <t>COOPERATIVA DE TRABAJO DE EMPLEADOS FRIGORIFICO LIMITADA</t>
  </si>
  <si>
    <t>CENTRO DE CARNICEROS Y MATARIFES DE AZUL SA</t>
  </si>
  <si>
    <t>KAUR S.A.</t>
  </si>
  <si>
    <t>JESUS ARROYO SACIA</t>
  </si>
  <si>
    <t>MATADERO BRUNT S.R.L.</t>
  </si>
  <si>
    <t>MUNICIPALIDAD DE RIACHUELO</t>
  </si>
  <si>
    <t>C I F A D  S.R.L.</t>
  </si>
  <si>
    <t>COOPERATIVA DE TRABAJO LOS FAENADORES LIMITADA</t>
  </si>
  <si>
    <t>FRIGORIFICO SANTA ANA SRL</t>
  </si>
  <si>
    <t>AGROTRES S.A.</t>
  </si>
  <si>
    <t>MATADERO MUNICIPAL PERITO MORENO</t>
  </si>
  <si>
    <t>MUNICIPALIDAD DE ZAPALA</t>
  </si>
  <si>
    <t>MUNICIPALIDAD DE TAPALQUE</t>
  </si>
  <si>
    <t>VIAFER SRL</t>
  </si>
  <si>
    <t>MERCO MEAT SA</t>
  </si>
  <si>
    <t>MUNICIPALIDAD DE RIO GRANDE</t>
  </si>
  <si>
    <t>ARGENASE S.A.</t>
  </si>
  <si>
    <t>MUNICIPALIDAD DE MONTE CASEROS</t>
  </si>
  <si>
    <t>MUNICIPALIDAD DE USHUAIA</t>
  </si>
  <si>
    <t>CLELAND DARIO SEBASTIAN</t>
  </si>
  <si>
    <t>ANTU MALAL SRL</t>
  </si>
  <si>
    <t>MUNICIPALIDAD DE JACINTO ARAUZ</t>
  </si>
  <si>
    <t>ZULPO CARLOS ANGEL</t>
  </si>
  <si>
    <t>COMISION DE FOMENTO DE 28 DE JULIO</t>
  </si>
  <si>
    <t>MUNICIPALIDAD DE GOBERNADOR GREGORES</t>
  </si>
  <si>
    <t>BUENOS AIRES</t>
  </si>
  <si>
    <t>MENDOZA</t>
  </si>
  <si>
    <t>CORDOBA</t>
  </si>
  <si>
    <t>SANTA FE</t>
  </si>
  <si>
    <t>CHACO</t>
  </si>
  <si>
    <t>SAN LUIS</t>
  </si>
  <si>
    <t>ENTRE RIOS</t>
  </si>
  <si>
    <t>LA PAMPA</t>
  </si>
  <si>
    <t>CORRIENTES</t>
  </si>
  <si>
    <t>RIO NEGRO</t>
  </si>
  <si>
    <t>CHUBUT</t>
  </si>
  <si>
    <t>SANTIAGO DEL ESTERO</t>
  </si>
  <si>
    <t>NEUQUEN</t>
  </si>
  <si>
    <t>SANTA CRUZ</t>
  </si>
  <si>
    <t>TIERRA DEL FUEGO</t>
  </si>
  <si>
    <t>FRIGORIFICO MONTECARLO SOCIEDAD ANONIMA</t>
  </si>
  <si>
    <t>LOS JAZMINES S.A.</t>
  </si>
  <si>
    <t>EL NONO SRL</t>
  </si>
  <si>
    <t>MARZO</t>
  </si>
  <si>
    <t>FEBRERO</t>
  </si>
  <si>
    <t>ENERO</t>
  </si>
  <si>
    <t>ABRIL</t>
  </si>
  <si>
    <t>COOPERATIVA DE TRABAJO LA UNION LIMITADA</t>
  </si>
  <si>
    <t>ORENAIKE S.A.</t>
  </si>
  <si>
    <t>Actividad</t>
  </si>
  <si>
    <t>Matarife Abastecedor</t>
  </si>
  <si>
    <t>Matarife Carnicero</t>
  </si>
  <si>
    <t>Razón Social Usuario de Faena</t>
  </si>
  <si>
    <t>Razón Social Frigorifico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</si>
  <si>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</si>
  <si>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</si>
  <si>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</si>
  <si>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</si>
  <si>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</si>
  <si>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Total País</t>
  </si>
  <si>
    <t>PARTICIPACIÓN EN EL TOTAL</t>
  </si>
  <si>
    <t>Provincia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</si>
  <si>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</si>
  <si>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</si>
  <si>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</si>
  <si>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</si>
  <si>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</si>
  <si>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</si>
  <si>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</si>
  <si>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</si>
  <si>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MUNICIPALIDAD DE PUERTO SAN JULIAN</t>
  </si>
  <si>
    <t>Total</t>
  </si>
  <si>
    <t>FRIDEVI S.A.F.I.C.</t>
  </si>
  <si>
    <t>SUPERCARNE  S.A.</t>
  </si>
  <si>
    <t>VIÑUELA Y CIA SCA</t>
  </si>
  <si>
    <t>FRIGORIFICO FLOR DE CEIBO S.A.</t>
  </si>
  <si>
    <t>EL OMBU PORA SRL</t>
  </si>
  <si>
    <t>MATADERO FRIGORÍFICO SAN JUSTO S.A.</t>
  </si>
  <si>
    <t>FRIGORÍFICO TRELEW SRL</t>
  </si>
  <si>
    <t>CONCORDIA CARNES SOCIEDAD ANONIMA</t>
  </si>
  <si>
    <t>DISTRIBUIDORA DE CARNES DEL SUR SRL</t>
  </si>
  <si>
    <t>FRIGORIFICO SUR S.A.</t>
  </si>
  <si>
    <t>ESTANCIAS DE PATAGONIA S.A.</t>
  </si>
  <si>
    <t>COOPERATIVA DE TRABAJO INCOB LTDA</t>
  </si>
  <si>
    <t>HERMOSO CARLOS ALBERTO</t>
  </si>
  <si>
    <t>PERUZOTTI HNOS S.R.L.</t>
  </si>
  <si>
    <t>DON FABRICIO S.A.</t>
  </si>
  <si>
    <t>CATA  SA</t>
  </si>
  <si>
    <t>DUHALDE Y CIA  SOCIEDAD DE RESPONSABILIDAD LTDA</t>
  </si>
  <si>
    <t>FRIGORIFICO Y MATADERO EL RODEO S R L</t>
  </si>
  <si>
    <t>VITALE CARNES S.A.</t>
  </si>
  <si>
    <t>BRAGOLI S.A.</t>
  </si>
  <si>
    <t>COOPERATIVA DE TRANSFORMACION Y COMERCIALIZACION GANADERA DE GRAL. LA MADRID LTDA.</t>
  </si>
  <si>
    <t>FRIGORIFICO EL BRILLANTE S.R.L.</t>
  </si>
  <si>
    <t>PONZONI HERMANOS SRL</t>
  </si>
  <si>
    <t>OSCAR HORACIO SALOMÓN</t>
  </si>
  <si>
    <t>LA PALOMA SRL</t>
  </si>
  <si>
    <t>Matadero Rural</t>
  </si>
  <si>
    <t>COOPERATIVA DE TRABAJO FRIGORIFICO J. J. GOMEZ LTDA.</t>
  </si>
  <si>
    <t>Participación de las Provincias en el total de faena</t>
  </si>
  <si>
    <t>Datos informados al mes de junio 2021</t>
  </si>
  <si>
    <t>COOPERATIVA DE PROVISION Y TRANSFORMACION DE CARNICEROS DE CAÑADA DE GOMEZ LTDA</t>
  </si>
  <si>
    <t>MATARIFES DE MERCEDES SA</t>
  </si>
  <si>
    <t>NUXTEL SA</t>
  </si>
  <si>
    <t>MUNICIPALIDAD DE LAS HERAS</t>
  </si>
  <si>
    <t>FRIGORIFICO ESQUEL SA</t>
  </si>
  <si>
    <t>MUNICIPALIDAD EL MAITEN</t>
  </si>
  <si>
    <t>Usuario de Faena</t>
  </si>
  <si>
    <t>Matadero Municipal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</si>
  <si>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</si>
  <si>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</si>
  <si>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</si>
  <si>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</si>
  <si>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</si>
  <si>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</si>
  <si>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</si>
  <si>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</si>
  <si>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</si>
  <si>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</si>
  <si>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</si>
  <si>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</si>
  <si>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DE FAENA AÑO 2018</t>
  </si>
  <si>
    <t>SOCIEDAD COOPERATIVA DE CARNICEROS P.I.C.C. YC. LTDA. DE OLAVARRIA</t>
  </si>
  <si>
    <t>CARNES RIONEGRINAS S.R.L.</t>
  </si>
  <si>
    <t>FRIGORIFICO U CA CO S.R.L.</t>
  </si>
  <si>
    <t>MUNICIPALIDAD DE PUERTO SANTA CRUZ</t>
  </si>
  <si>
    <t>ACUMULADO 2018</t>
  </si>
  <si>
    <t>Mes /Categoría</t>
  </si>
  <si>
    <t>Especies: Ovinos</t>
  </si>
  <si>
    <t>AÑO 2018 - FAENA DE OVINOS POR PROVINCIA - EN CABEZAS</t>
  </si>
  <si>
    <t>FRIG. FAIMALI S.A.</t>
  </si>
  <si>
    <t>CAPRIA HUMBERTO RUBEN</t>
  </si>
  <si>
    <t>CAPIANGOS S.R.L.</t>
  </si>
  <si>
    <t>FRIGORIFICO COSTANZO SA</t>
  </si>
  <si>
    <t>TRICHES NORBERTO PEDRO</t>
  </si>
  <si>
    <t>YALECOR SA</t>
  </si>
  <si>
    <t>CABRITERA OJO DE AGUA SRL</t>
  </si>
  <si>
    <t>MUNICIPALIDAD DE LAVALLE</t>
  </si>
  <si>
    <t>FORTITUDO AGROGANADERA S.A</t>
  </si>
  <si>
    <t>CORPORACION DE DESARROLLO DE LA CUENCA DEL CURI LEUVU S A P E M</t>
  </si>
  <si>
    <t>CARNES NATURALES DE LA PAMPA SA</t>
  </si>
  <si>
    <t>MUNICIPALIDAD DE MALARGÜE</t>
  </si>
  <si>
    <t>ALVAREZ JOSE CEFERINO</t>
  </si>
  <si>
    <t>FRIGORIFICO LA ESPERANZA S.R.L.</t>
  </si>
  <si>
    <t>LOS PINITOS SA</t>
  </si>
  <si>
    <t>FRIGORIFICO TORIBIO S.R.L.</t>
  </si>
  <si>
    <t>DURAN ARIEL JORGE RAMON</t>
  </si>
  <si>
    <t>SAN JAVIER CAPRINO SRL</t>
  </si>
  <si>
    <t>FRIGORIFICO DEL SUR SA</t>
  </si>
  <si>
    <t>COOPERATIVA TRENTO CHAQUEÑA LTDA</t>
  </si>
  <si>
    <t>NASER HERMANOS S.A.</t>
  </si>
  <si>
    <t>JUAN B PICCO E HIJO SRL</t>
  </si>
  <si>
    <t>SALA DE FAENA DE VALLE INFERIOR</t>
  </si>
  <si>
    <t>PASTORIZA ARTURO ANTONIO</t>
  </si>
  <si>
    <t>RESES SRL</t>
  </si>
  <si>
    <t>OSES RAFAEL SEGUNDO</t>
  </si>
  <si>
    <t>BARON CLAUDIA CHANTAL</t>
  </si>
  <si>
    <t>VINSEIRO SRL</t>
  </si>
  <si>
    <t>GANGAS CESAR JAVIER</t>
  </si>
  <si>
    <t>OROQUIETA ESTEBAN RAUL</t>
  </si>
  <si>
    <t>TRECAR SRL</t>
  </si>
  <si>
    <t>ALESSO VILARINO LILIANA MARIA ALEJANDRA</t>
  </si>
  <si>
    <t>JONES JORGE OMAR</t>
  </si>
  <si>
    <t>BRU-CE-MAR S.A.</t>
  </si>
  <si>
    <t>FIDEICOMISO GANADERO SUR</t>
  </si>
  <si>
    <t>LORENZO J AMAYA E HIJOS S.A</t>
  </si>
  <si>
    <t>EL  JAGUEL  SRL</t>
  </si>
  <si>
    <t>ARTILES, SILVIA MARCELA</t>
  </si>
  <si>
    <t>BARRAGAN HERNAN EDGARDO</t>
  </si>
  <si>
    <t>ELIMAX SRL</t>
  </si>
  <si>
    <t>COOPERATIVA GANADERA INDIGENA LTDA</t>
  </si>
  <si>
    <t>JAMES DANIEL EDGARDO</t>
  </si>
  <si>
    <t>ANSOLA MAURO IGNACIO</t>
  </si>
  <si>
    <t>CAPRIOLO GUSTAVO HORACIO</t>
  </si>
  <si>
    <t>SAMITIER FRANCISCO</t>
  </si>
  <si>
    <t>ACOSTA VERONICA ALEJANDRA</t>
  </si>
  <si>
    <t>ICASATE, IDELFONSO</t>
  </si>
  <si>
    <t>COMERCIALIZADORA LA HACIENDA SRL</t>
  </si>
  <si>
    <t>BRUNT JUAN</t>
  </si>
  <si>
    <t>ALEJANDRO RAFAEL LIRIA</t>
  </si>
  <si>
    <t>MARQUEZ MARCELA ALEJANDRA</t>
  </si>
  <si>
    <t>FUNDACIóN PARA EL DESARROLLO ECONóMICO Y LA PROMOCIóN EMPRESARIAL DE MALARGüE</t>
  </si>
  <si>
    <t>Consignatario Directo</t>
  </si>
  <si>
    <t>PRODUCCION SENGUER SA</t>
  </si>
  <si>
    <t>CECILIA NOEMI MARTINI</t>
  </si>
  <si>
    <t>GARDONIO ADRIAN FERNANDO</t>
  </si>
  <si>
    <t>FRASER, MARÍA YAEL</t>
  </si>
  <si>
    <t>MICHUDIS ANACREÓN JULÍAN</t>
  </si>
  <si>
    <t>Pequeño Matarife Productor</t>
  </si>
  <si>
    <t>COELHO DE SOUZA JOSE</t>
  </si>
  <si>
    <t>EMBUTIDOS RUSSO S.R.L.</t>
  </si>
  <si>
    <t>ESTANCIA SUYAI SA</t>
  </si>
  <si>
    <t>COOPERATIVA AGRICOLA GANADERA E INDUSTRIAL DE PATAGONES Y VIEDMA LTDA.</t>
  </si>
  <si>
    <t>DON NESTOR JR SRL</t>
  </si>
  <si>
    <t>VIDUM S.A.</t>
  </si>
  <si>
    <t>EL CENCERRO SRL</t>
  </si>
  <si>
    <t>BOREA LUIS HORACIO</t>
  </si>
  <si>
    <t>ZORZON RICARDO ALBERTO</t>
  </si>
  <si>
    <t>ALVARO VARGAS DIBIAGI</t>
  </si>
  <si>
    <t>TORRES Y EVANS SRL</t>
  </si>
  <si>
    <t>CASTILLO FERNANDO PABLO</t>
  </si>
  <si>
    <t>GRUPO GANAR SRL</t>
  </si>
  <si>
    <t>TULIZ WALTHER ROMAN</t>
  </si>
  <si>
    <t>MONSALVE HECTOR MARTIN</t>
  </si>
  <si>
    <t>VIENTOS DEL VALLE SRL</t>
  </si>
  <si>
    <t>BELLAGAMBA PABLO JAVIER</t>
  </si>
  <si>
    <t>REFRESKO SRL</t>
  </si>
  <si>
    <t>RUCKER ROBERTO DOMINGO</t>
  </si>
  <si>
    <t>COOPERATIVA COOPALFA 28 DE JULIO LTDA</t>
  </si>
  <si>
    <t>BUSTOS JAVIER EDUARDO</t>
  </si>
  <si>
    <t>ALTAMIRANO JOSE FERNANDO</t>
  </si>
  <si>
    <t>GALBANI ANGEL ANDRES</t>
  </si>
  <si>
    <t>COMPARIN ABEL HORACIO Y COMPARIN FABIAN RAMON</t>
  </si>
  <si>
    <t>ACOSTA ALEJANDRA ANDREA</t>
  </si>
  <si>
    <t>SOUK PEN SRL</t>
  </si>
  <si>
    <t>ALEJANDRO JOSE REGIDOR</t>
  </si>
  <si>
    <t>FUENTES, SANDRA ANAHI</t>
  </si>
  <si>
    <t>CERBINO BARRIRERO CHRISTOPHER</t>
  </si>
  <si>
    <t>CARNICERIA LOS VECINOS SRL</t>
  </si>
  <si>
    <t>LAZZARO GUSTAVO DANIEL</t>
  </si>
  <si>
    <t>QUINTAS JOSE ALBERTO</t>
  </si>
  <si>
    <t>LIDIA ISABEL CABEZAS DE LAZCANO</t>
  </si>
  <si>
    <t>BERUSCHI ANDREA PATRICIA</t>
  </si>
  <si>
    <t>URIBE MAURO LORENZO</t>
  </si>
  <si>
    <t>DIEGO HUGO ATILIO DIEZ</t>
  </si>
  <si>
    <t>CAJAL CLAUDIO ALBERTO</t>
  </si>
  <si>
    <t>BELGE JACINTO</t>
  </si>
  <si>
    <t>FRIG. LEONIDES S.A.</t>
  </si>
  <si>
    <t>ANTONIO ALFANO Y CIA. S.C.A.</t>
  </si>
  <si>
    <t>GONZALEZ EDUARDO ALFREDO</t>
  </si>
  <si>
    <t>ALICIA ESTER JAQUE</t>
  </si>
  <si>
    <t>SORIA ELIAS</t>
  </si>
  <si>
    <t>LOS CAMILOS S.A.</t>
  </si>
  <si>
    <t>MARTINEZ ALEJANDRO SEBASTIAN</t>
  </si>
  <si>
    <t>BRAMBILLA DARIO JUAN Y FRANZOY EUSEBIA ANGELA SOCIEDAD DE HECHO</t>
  </si>
  <si>
    <t>COOPERATIVA DE PRODUCTORES LANEROS LTDA CO PRO LAN LTDA</t>
  </si>
  <si>
    <t>MITILLI SRL</t>
  </si>
  <si>
    <t>GUILLERMO RODOLFO BOULOCQ</t>
  </si>
  <si>
    <t>LUCIANO TRICHES</t>
  </si>
  <si>
    <t>OMAR DENIS VALDEBENITO</t>
  </si>
  <si>
    <t>Pequeño matarife - Productor</t>
  </si>
  <si>
    <t>CARNES MALVINAS SUR SRL</t>
  </si>
  <si>
    <t>PARTARRIEU RUBEN DARIO</t>
  </si>
  <si>
    <t>AUTOSERVICIO EL TREBOL SRL</t>
  </si>
  <si>
    <t>SUPERMERCADO PILONI S.A.</t>
  </si>
  <si>
    <t>SPERONI JOSE JOAQUIN</t>
  </si>
  <si>
    <t>SUAREZ JOSE CLAUDIO</t>
  </si>
  <si>
    <t>GITTAR SANDRA ESTER</t>
  </si>
  <si>
    <t>ALVARO RAUL OMAR</t>
  </si>
  <si>
    <t>IBAÑEZ KARINA FABIANA</t>
  </si>
  <si>
    <t>ASTUDILLO FABIAN EDGARDO</t>
  </si>
  <si>
    <t>MARTINEZ, ALEJANDRO DANIEL</t>
  </si>
  <si>
    <t>CARAVELLO ALBERTO OSVALDO</t>
  </si>
  <si>
    <t>GAMARO SA</t>
  </si>
  <si>
    <t>GARCIARENA LORENZO DIONEL Y ESTANGA UBALDO GUALBERTO</t>
  </si>
  <si>
    <t>NAVA MARIA SOLEDAD Y NAVA SEBASTIAN S.H.</t>
  </si>
  <si>
    <t>ISMAEL SERGIO FABIAN</t>
  </si>
  <si>
    <t>ALFREDO MIGUEL PEZZINI</t>
  </si>
  <si>
    <t>AVANCINI ARIEL ALBERTO</t>
  </si>
  <si>
    <t>SGUERZO JOHANNA MARIEL</t>
  </si>
  <si>
    <t>BEGER CELESTINA</t>
  </si>
  <si>
    <t>CARRIZO ALBERTO  JAVIER</t>
  </si>
  <si>
    <t>GALLARDO CHAVEZ ALEJANDRO CESAR</t>
  </si>
  <si>
    <t>LESIUK JUAN MARTIN</t>
  </si>
  <si>
    <t>REGIDOR JUAN PABLO</t>
  </si>
  <si>
    <t>COOPERATIVA AGRICOLA GANADERA Y DE CONSUMO SAN JULIAN LIMITADA</t>
  </si>
  <si>
    <t>HERRERA JUAN DOMINGO</t>
  </si>
  <si>
    <t>PROVIDENCIA SRL</t>
  </si>
  <si>
    <t>DANIEL NELIDA URSULA</t>
  </si>
  <si>
    <t>IPARRAGUIRRE BRILLO PABLO SEBASTIAN</t>
  </si>
  <si>
    <t>EMCO ENTE AUTARQUICO MERCADO MUNICIPAL</t>
  </si>
  <si>
    <t>EL TERNERO OLAVARRIA S.R.L.</t>
  </si>
  <si>
    <t>PALONI, JOSE LUIS</t>
  </si>
  <si>
    <t>ROBOL NESTOR DANIEL</t>
  </si>
  <si>
    <t>MORAGA JOSE ALFREDO</t>
  </si>
  <si>
    <t>AGUILAR, RAMON EDUARDO</t>
  </si>
  <si>
    <t>FRANCISCO JAVIER GOICOECHEA</t>
  </si>
  <si>
    <t>LOPEZ FERNANDO LUIS MAXIMILIANO</t>
  </si>
  <si>
    <t>DONATTI ANTONIO</t>
  </si>
  <si>
    <t>JUAN JOSE RENIERO</t>
  </si>
  <si>
    <t>POKLEPOVIC SERGIO OMAR</t>
  </si>
  <si>
    <t>SOLLE JOSE LUIS</t>
  </si>
  <si>
    <t>JUAREZ JUAN CARLOS</t>
  </si>
  <si>
    <t>MACHADO ANDRES ERNESTO</t>
  </si>
  <si>
    <t>ESTEBAN TERESA RAQUEL</t>
  </si>
  <si>
    <t>LA SIRENA SRL</t>
  </si>
  <si>
    <t>TOMAS NOELIO IBARRA</t>
  </si>
  <si>
    <t>COOPERATIVA AGRÍCOLA, GANADERA E INDUSTRIAL "SOMBRA DE TORO" LTDA.</t>
  </si>
  <si>
    <t>TORRES, HERMAN ALBERTO</t>
  </si>
  <si>
    <t>ESTANCIA SUYAI SOCIEDAD RESPONSABILIDAD LIMITADA</t>
  </si>
  <si>
    <t>CABAÑA DON EDUARDO SRL</t>
  </si>
  <si>
    <t>LAPEYRE HUGO HECTOR</t>
  </si>
  <si>
    <t>PETTACHI JULIO CESAR</t>
  </si>
  <si>
    <t>OLMEDO RUBÉN JULIÁN</t>
  </si>
  <si>
    <t>RECOFSKY MIGUEL ANGEL</t>
  </si>
  <si>
    <t>BASSI NORBERTO RICARDO</t>
  </si>
  <si>
    <t>CHAGA ANDREA SOLEDAD</t>
  </si>
  <si>
    <t>GARCIA  JOSE LUIS</t>
  </si>
  <si>
    <t>GORBEÑA RENATTO</t>
  </si>
  <si>
    <t>SCATULARO FERNANDO EZEQUIEL</t>
  </si>
  <si>
    <t>MITILLI ALEJANDRO ANTONIO</t>
  </si>
  <si>
    <t>ANDERSON ERWIN ANDRES</t>
  </si>
  <si>
    <t>ALBANO RICARDO</t>
  </si>
  <si>
    <t>ALBE MIGUEL ANGEL</t>
  </si>
  <si>
    <t>AUGUSTO OSVALDO ANDRES</t>
  </si>
  <si>
    <t>BARRIGA REINALDO</t>
  </si>
  <si>
    <t>FIORE ALEJANDRO CARLOS</t>
  </si>
  <si>
    <t>GRASSI OSCAR ALBERTO</t>
  </si>
  <si>
    <t>JOFRE RICARDO JAVIER</t>
  </si>
  <si>
    <t>MARSILLI FERNANDO DANIEL</t>
  </si>
  <si>
    <t>PAEZ LUIS EDUARDO</t>
  </si>
  <si>
    <t>ZILONI JORGE FERMIN</t>
  </si>
  <si>
    <t>GOAT EXPORT SRL</t>
  </si>
  <si>
    <t>HOFFMAN JULIO OMAR</t>
  </si>
  <si>
    <t>LOPEZ ALBERTO HORACIO</t>
  </si>
  <si>
    <t>ROBERTS EGGMANN ALIN RENE</t>
  </si>
  <si>
    <t>ROBERTO ALCIDES CORNALO</t>
  </si>
  <si>
    <t>ASOCIACION COOPERADORA DE LA ESTACION EXPERIMENTAL DE IDEVI</t>
  </si>
  <si>
    <t>SCATULARO OSVALDO MIGUEL</t>
  </si>
  <si>
    <t>ARRUZA JUAN NORBERTO</t>
  </si>
  <si>
    <t>FERRETTI FRANCISCO JAVIER</t>
  </si>
  <si>
    <t>LEONARDO BENITEZ</t>
  </si>
  <si>
    <t>PANIZZINO LORENA MARIEL</t>
  </si>
  <si>
    <t>COOPERATIVA AGRICOLA GANADERA DE PROV TRANSF COM Y CONSUMO LAS VEGAS LTDA</t>
  </si>
  <si>
    <t>PALMIOLI HECTOR ROGELIO</t>
  </si>
  <si>
    <t>RONCAGLIA MARCOS DAVID</t>
  </si>
  <si>
    <t>RUBEN ADOLFO MARTINOIA</t>
  </si>
  <si>
    <t>COOPERATIVA AGROPECUARIA TIERRA CAMPESINA LIMITADA</t>
  </si>
  <si>
    <t>DIAZ HERNAN ANDRES</t>
  </si>
  <si>
    <t>RENIERO ELADIO CESAR</t>
  </si>
  <si>
    <t>PERCARA WALTER RAMON, PERCARA HERNAN TELMO S.H.</t>
  </si>
  <si>
    <t>RENE FERNANDEZ</t>
  </si>
  <si>
    <t>TOMASSONI CLAUDIA ELSA</t>
  </si>
  <si>
    <t>FAJARDO LUIS MARIA</t>
  </si>
  <si>
    <t>Borrego/a</t>
  </si>
  <si>
    <t>Capon</t>
  </si>
  <si>
    <t>Carnero</t>
  </si>
  <si>
    <t>Cordero/a</t>
  </si>
  <si>
    <t>Oveja</t>
  </si>
  <si>
    <t>Total general</t>
  </si>
  <si>
    <t>AÑO 2018 - FAENA DE OVINOS POR ESTABLECIMIENTO FAENADOR - EN CABEZAS</t>
  </si>
  <si>
    <t>AÑO 2018 - FAENA DE OVINOS POR USUARIO DE FAENA - EN CABEZAS</t>
  </si>
  <si>
    <t xml:space="preserve">AÑO 2018 - FAENA DE OVINOS POR CATEGORÍA - EN CABEZAS 			</t>
  </si>
  <si>
    <t>FUENTE: Dirección Nacional de Control Comercial Agropecuario - Gestión de la Información - MAGyP</t>
  </si>
  <si>
    <t>Cuit Usuario</t>
  </si>
  <si>
    <t>Cuit Frigorífico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</si>
</sst>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6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0" xfId="0" applyAlignment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4" borderId="2" xfId="0" applyNumberFormat="1" applyFont="1" applyFill="1" applyBorder="1" applyAlignment="1">
      <alignment horizontal="right"/>
    </xf>
    <xf numFmtId="49" fontId="2" fillId="39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5" borderId="1" xfId="0" applyNumberFormat="1" applyFill="1" applyBorder="1" applyAlignment="1">
      <alignment horizontal="right"/>
    </xf>
    <xf numFmtId="167" fontId="25" fillId="36" borderId="1" xfId="0" applyNumberFormat="1" applyFont="1" applyFill="1" applyBorder="1" applyAlignment="1">
      <alignment horizontal="center"/>
    </xf>
    <xf numFmtId="3" fontId="24" fillId="36" borderId="1" xfId="0" applyNumberFormat="1" applyFont="1" applyFill="1" applyBorder="1"/>
    <xf numFmtId="167" fontId="0" fillId="47" borderId="1" xfId="0" applyNumberFormat="1" applyFill="1" applyBorder="1" applyAlignment="1">
      <alignment horizontal="center"/>
    </xf>
    <xf numFmtId="49" fontId="2" fillId="41" borderId="1" xfId="1" applyNumberFormat="1" applyFont="1" applyFill="1" applyBorder="1" applyAlignment="1">
      <alignment horizontal="center" vertical="center"/>
    </xf>
    <xf numFmtId="3" fontId="3" fillId="44" borderId="1" xfId="0" applyNumberFormat="1" applyFont="1" applyFill="1" applyBorder="1" applyAlignment="1">
      <alignment horizontal="right"/>
    </xf>
    <xf numFmtId="0" fontId="2" fillId="48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49" fontId="2" fillId="41" borderId="1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3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5" borderId="1" xfId="0" applyNumberFormat="1" applyFont="1" applyFill="1" applyBorder="1" applyAlignment="1">
      <alignment horizontal="right"/>
    </xf>
    <xf numFmtId="3" fontId="0" fillId="45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49" fontId="27" fillId="39" borderId="12" xfId="1" applyNumberFormat="1" applyFont="1" applyFill="1" applyBorder="1" applyAlignment="1">
      <alignment horizontal="center" vertical="center" wrapText="1"/>
    </xf>
    <xf numFmtId="49" fontId="27" fillId="39" borderId="1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6" borderId="1" xfId="1" applyFont="1" applyFill="1" applyBorder="1" applyAlignment="1">
      <alignment horizontal="center" vertical="center"/>
    </xf>
    <xf numFmtId="0" fontId="0" fillId="42" borderId="1" xfId="0" applyFill="1" applyBorder="1" applyAlignment="1">
      <alignment vertical="center"/>
    </xf>
    <xf numFmtId="49" fontId="2" fillId="41" borderId="1" xfId="1" applyNumberFormat="1" applyFont="1" applyFill="1" applyBorder="1" applyAlignment="1">
      <alignment horizontal="center" vertical="center"/>
    </xf>
    <xf numFmtId="49" fontId="2" fillId="39" borderId="1" xfId="1" applyNumberFormat="1" applyFont="1" applyFill="1" applyBorder="1" applyAlignment="1">
      <alignment horizontal="center" vertical="center"/>
    </xf>
    <xf numFmtId="0" fontId="0" fillId="40" borderId="1" xfId="0" applyFill="1" applyBorder="1" applyAlignment="1">
      <alignment vertical="center"/>
    </xf>
    <xf numFmtId="49" fontId="2" fillId="37" borderId="1" xfId="1" applyNumberFormat="1" applyFont="1" applyFill="1" applyBorder="1" applyAlignment="1">
      <alignment horizontal="center" vertical="center"/>
    </xf>
    <xf numFmtId="0" fontId="0" fillId="38" borderId="1" xfId="0" applyFill="1" applyBorder="1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/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Ovinas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/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1" width="9.140625" style="4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57" t="s">
        <v>58</v>
      </c>
      <c r="D2" s="57"/>
      <c r="E2" s="57"/>
      <c r="F2" s="57"/>
      <c r="G2" s="3"/>
      <c r="H2" s="57" t="s">
        <v>59</v>
      </c>
      <c r="I2" s="57"/>
      <c r="J2" s="57"/>
      <c r="K2" s="57"/>
      <c r="M2" s="3"/>
    </row>
    <row r="3" spans="1:13" ht="23.25" customHeight="1" x14ac:dyDescent="0.25">
      <c r="A3" s="3"/>
      <c r="B3" s="3"/>
      <c r="C3" s="57"/>
      <c r="D3" s="57"/>
      <c r="E3" s="57"/>
      <c r="F3" s="57"/>
      <c r="G3" s="3"/>
      <c r="H3" s="57"/>
      <c r="I3" s="57"/>
      <c r="J3" s="57"/>
      <c r="K3" s="57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58" t="s">
        <v>0</v>
      </c>
      <c r="D6" s="58"/>
      <c r="E6" s="58"/>
      <c r="F6" s="58"/>
      <c r="G6" s="58"/>
      <c r="H6" s="58"/>
      <c r="I6" s="58"/>
      <c r="J6" s="58"/>
      <c r="K6" s="58"/>
      <c r="L6" s="21"/>
      <c r="M6" s="21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59" t="s">
        <v>122</v>
      </c>
      <c r="D9" s="59"/>
      <c r="E9" s="59"/>
      <c r="F9" s="59"/>
      <c r="G9" s="59"/>
      <c r="H9" s="59"/>
      <c r="I9" s="59"/>
      <c r="J9" s="59"/>
      <c r="K9" s="59"/>
      <c r="L9" s="22"/>
      <c r="M9" s="3"/>
    </row>
    <row r="10" spans="1:13" ht="26.25" x14ac:dyDescent="0.25">
      <c r="A10" s="3"/>
      <c r="B10" s="3"/>
      <c r="C10" s="24"/>
      <c r="D10" s="60" t="s">
        <v>101</v>
      </c>
      <c r="E10" s="60"/>
      <c r="F10" s="60"/>
      <c r="G10" s="60"/>
      <c r="H10" s="60"/>
      <c r="I10" s="60"/>
      <c r="J10" s="24"/>
      <c r="K10" s="24"/>
      <c r="L10" s="24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58" t="s">
        <v>129</v>
      </c>
      <c r="D12" s="58"/>
      <c r="E12" s="58"/>
      <c r="F12" s="58"/>
      <c r="G12" s="58"/>
      <c r="H12" s="58"/>
      <c r="I12" s="58"/>
      <c r="J12" s="58"/>
      <c r="K12" s="58"/>
      <c r="L12" s="23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="75" zoomScaleNormal="75" workbookViewId="0">
      <selection activeCell="B43" sqref="B43"/>
    </sheetView>
  </sheetViews>
  <sheetFormatPr baseColWidth="10" defaultRowHeight="15" x14ac:dyDescent="0.25"/>
  <cols>
    <col min="1" max="1" width="22.85546875" customWidth="1"/>
    <col min="2" max="14" width="17.85546875" customWidth="1"/>
    <col min="15" max="15" width="26.42578125" customWidth="1"/>
  </cols>
  <sheetData>
    <row r="1" spans="1:17" ht="26.1" customHeight="1" x14ac:dyDescent="0.25">
      <c r="A1" s="63" t="s">
        <v>130</v>
      </c>
      <c r="B1" s="63"/>
      <c r="C1" s="63"/>
      <c r="D1" s="50"/>
      <c r="E1" s="50"/>
      <c r="F1" s="50"/>
    </row>
    <row r="2" spans="1:17" x14ac:dyDescent="0.25">
      <c r="A2" s="25"/>
      <c r="B2" s="25"/>
      <c r="C2" s="25"/>
      <c r="D2" s="25"/>
    </row>
    <row r="3" spans="1:17" ht="15" customHeight="1" x14ac:dyDescent="0.25">
      <c r="A3" s="67" t="s">
        <v>56</v>
      </c>
      <c r="B3" s="69" t="s">
        <v>46</v>
      </c>
      <c r="C3" s="69" t="s">
        <v>45</v>
      </c>
      <c r="D3" s="69" t="s">
        <v>44</v>
      </c>
      <c r="E3" s="70" t="s">
        <v>47</v>
      </c>
      <c r="F3" s="69" t="s">
        <v>63</v>
      </c>
      <c r="G3" s="69" t="s">
        <v>64</v>
      </c>
      <c r="H3" s="69" t="s">
        <v>65</v>
      </c>
      <c r="I3" s="70" t="s">
        <v>66</v>
      </c>
      <c r="J3" s="69" t="s">
        <v>67</v>
      </c>
      <c r="K3" s="69" t="s">
        <v>68</v>
      </c>
      <c r="L3" s="69" t="s">
        <v>69</v>
      </c>
      <c r="M3" s="70" t="s">
        <v>70</v>
      </c>
      <c r="N3" s="72" t="s">
        <v>127</v>
      </c>
      <c r="O3" s="61" t="s">
        <v>100</v>
      </c>
    </row>
    <row r="4" spans="1:17" x14ac:dyDescent="0.25">
      <c r="A4" s="68"/>
      <c r="B4" s="68"/>
      <c r="C4" s="68"/>
      <c r="D4" s="68"/>
      <c r="E4" s="71"/>
      <c r="F4" s="68"/>
      <c r="G4" s="68"/>
      <c r="H4" s="68"/>
      <c r="I4" s="71"/>
      <c r="J4" s="68"/>
      <c r="K4" s="68"/>
      <c r="L4" s="68"/>
      <c r="M4" s="71"/>
      <c r="N4" s="73"/>
      <c r="O4" s="62"/>
    </row>
    <row r="5" spans="1:17" x14ac:dyDescent="0.25">
      <c r="A5" s="17" t="s">
        <v>39</v>
      </c>
      <c r="B5" s="32">
        <v>128523</v>
      </c>
      <c r="C5" s="32">
        <v>91345</v>
      </c>
      <c r="D5" s="32">
        <v>56866</v>
      </c>
      <c r="E5" s="48">
        <v>22070</v>
      </c>
      <c r="F5" s="49">
        <v>14241</v>
      </c>
      <c r="G5" s="49">
        <v>2701</v>
      </c>
      <c r="H5" s="49">
        <v>380</v>
      </c>
      <c r="I5" s="49">
        <v>731</v>
      </c>
      <c r="J5" s="49">
        <v>640</v>
      </c>
      <c r="K5" s="49">
        <v>3466</v>
      </c>
      <c r="L5" s="49">
        <v>9178</v>
      </c>
      <c r="M5" s="49">
        <v>80302.5</v>
      </c>
      <c r="N5" s="28">
        <v>410443.5</v>
      </c>
      <c r="O5" s="35">
        <f t="shared" ref="O5:O20" si="0">+N5/N$20</f>
        <v>0.45459640293307652</v>
      </c>
    </row>
    <row r="6" spans="1:17" x14ac:dyDescent="0.25">
      <c r="A6" s="17" t="s">
        <v>36</v>
      </c>
      <c r="B6" s="32">
        <v>33514</v>
      </c>
      <c r="C6" s="32">
        <v>23357</v>
      </c>
      <c r="D6" s="32">
        <v>23033</v>
      </c>
      <c r="E6" s="48">
        <v>16385</v>
      </c>
      <c r="F6" s="49">
        <v>16713</v>
      </c>
      <c r="G6" s="49">
        <v>11690</v>
      </c>
      <c r="H6" s="49">
        <v>11075</v>
      </c>
      <c r="I6" s="49">
        <v>10844</v>
      </c>
      <c r="J6" s="49">
        <v>5124</v>
      </c>
      <c r="K6" s="49">
        <v>19649</v>
      </c>
      <c r="L6" s="49">
        <v>26853</v>
      </c>
      <c r="M6" s="49">
        <v>54140</v>
      </c>
      <c r="N6" s="28">
        <v>252377</v>
      </c>
      <c r="O6" s="35">
        <f t="shared" si="0"/>
        <v>0.27952611354069695</v>
      </c>
    </row>
    <row r="7" spans="1:17" x14ac:dyDescent="0.25">
      <c r="A7" s="17" t="s">
        <v>26</v>
      </c>
      <c r="B7" s="32">
        <v>9077</v>
      </c>
      <c r="C7" s="32">
        <v>6648</v>
      </c>
      <c r="D7" s="32">
        <v>8524.5</v>
      </c>
      <c r="E7" s="48">
        <v>7212</v>
      </c>
      <c r="F7" s="49">
        <v>4254</v>
      </c>
      <c r="G7" s="49">
        <v>2802</v>
      </c>
      <c r="H7" s="49">
        <v>4572</v>
      </c>
      <c r="I7" s="49">
        <v>6499</v>
      </c>
      <c r="J7" s="49">
        <v>4198</v>
      </c>
      <c r="K7" s="49">
        <v>13781.75</v>
      </c>
      <c r="L7" s="49">
        <v>15336.75</v>
      </c>
      <c r="M7" s="49">
        <v>22091</v>
      </c>
      <c r="N7" s="28">
        <v>104996</v>
      </c>
      <c r="O7" s="35">
        <f t="shared" si="0"/>
        <v>0.11629080232080981</v>
      </c>
    </row>
    <row r="8" spans="1:17" x14ac:dyDescent="0.25">
      <c r="A8" s="17" t="s">
        <v>40</v>
      </c>
      <c r="B8" s="32">
        <v>13704</v>
      </c>
      <c r="C8" s="32">
        <v>6947</v>
      </c>
      <c r="D8" s="32">
        <v>5234</v>
      </c>
      <c r="E8" s="48">
        <v>1344</v>
      </c>
      <c r="F8" s="49">
        <v>425</v>
      </c>
      <c r="G8" s="49"/>
      <c r="H8" s="49"/>
      <c r="I8" s="49"/>
      <c r="J8" s="49"/>
      <c r="K8" s="49"/>
      <c r="L8" s="49">
        <v>1177</v>
      </c>
      <c r="M8" s="49">
        <v>15637</v>
      </c>
      <c r="N8" s="28">
        <v>44468</v>
      </c>
      <c r="O8" s="35">
        <f t="shared" si="0"/>
        <v>4.9251584799437795E-2</v>
      </c>
    </row>
    <row r="9" spans="1:17" x14ac:dyDescent="0.25">
      <c r="A9" s="17" t="s">
        <v>35</v>
      </c>
      <c r="B9" s="32">
        <v>4144</v>
      </c>
      <c r="C9" s="32">
        <v>4029</v>
      </c>
      <c r="D9" s="32">
        <v>4684</v>
      </c>
      <c r="E9" s="48">
        <v>2125</v>
      </c>
      <c r="F9" s="49">
        <v>1461</v>
      </c>
      <c r="G9" s="49">
        <v>932</v>
      </c>
      <c r="H9" s="49">
        <v>838</v>
      </c>
      <c r="I9" s="49">
        <v>1287</v>
      </c>
      <c r="J9" s="49">
        <v>1469</v>
      </c>
      <c r="K9" s="49">
        <v>2729</v>
      </c>
      <c r="L9" s="49">
        <v>3139</v>
      </c>
      <c r="M9" s="49">
        <v>11626</v>
      </c>
      <c r="N9" s="28">
        <v>38463</v>
      </c>
      <c r="O9" s="35">
        <f t="shared" si="0"/>
        <v>4.2600605067481694E-2</v>
      </c>
      <c r="Q9" s="16"/>
    </row>
    <row r="10" spans="1:17" x14ac:dyDescent="0.25">
      <c r="A10" s="17" t="s">
        <v>34</v>
      </c>
      <c r="B10" s="32">
        <v>673</v>
      </c>
      <c r="C10" s="32">
        <v>401</v>
      </c>
      <c r="D10" s="32">
        <v>2390</v>
      </c>
      <c r="E10" s="48">
        <v>956</v>
      </c>
      <c r="F10" s="49">
        <v>995</v>
      </c>
      <c r="G10" s="49">
        <v>708</v>
      </c>
      <c r="H10" s="49">
        <v>203</v>
      </c>
      <c r="I10" s="49">
        <v>186</v>
      </c>
      <c r="J10" s="49">
        <v>335</v>
      </c>
      <c r="K10" s="49">
        <v>1344</v>
      </c>
      <c r="L10" s="49">
        <v>2370</v>
      </c>
      <c r="M10" s="49">
        <v>6135</v>
      </c>
      <c r="N10" s="28">
        <v>16696</v>
      </c>
      <c r="O10" s="35">
        <f t="shared" si="0"/>
        <v>1.8492049559490274E-2</v>
      </c>
    </row>
    <row r="11" spans="1:17" x14ac:dyDescent="0.25">
      <c r="A11" s="17" t="s">
        <v>32</v>
      </c>
      <c r="B11" s="32">
        <v>184</v>
      </c>
      <c r="C11" s="32">
        <v>45</v>
      </c>
      <c r="D11" s="32">
        <v>195</v>
      </c>
      <c r="E11" s="48">
        <v>212</v>
      </c>
      <c r="F11" s="49">
        <v>39</v>
      </c>
      <c r="G11" s="49">
        <v>52</v>
      </c>
      <c r="H11" s="49">
        <v>237</v>
      </c>
      <c r="I11" s="49">
        <v>164</v>
      </c>
      <c r="J11" s="49">
        <v>76</v>
      </c>
      <c r="K11" s="49">
        <v>1109</v>
      </c>
      <c r="L11" s="49">
        <v>1680</v>
      </c>
      <c r="M11" s="49">
        <v>6483</v>
      </c>
      <c r="N11" s="28">
        <v>10476</v>
      </c>
      <c r="O11" s="35">
        <f t="shared" si="0"/>
        <v>1.1602941494083618E-2</v>
      </c>
    </row>
    <row r="12" spans="1:17" x14ac:dyDescent="0.25">
      <c r="A12" s="17" t="s">
        <v>27</v>
      </c>
      <c r="B12" s="32">
        <v>599</v>
      </c>
      <c r="C12" s="32">
        <v>373</v>
      </c>
      <c r="D12" s="32">
        <v>1221</v>
      </c>
      <c r="E12" s="48">
        <v>998</v>
      </c>
      <c r="F12" s="49">
        <v>118</v>
      </c>
      <c r="G12" s="49">
        <v>30</v>
      </c>
      <c r="H12" s="49"/>
      <c r="I12" s="49">
        <v>120</v>
      </c>
      <c r="J12" s="49">
        <v>151</v>
      </c>
      <c r="K12" s="49">
        <v>394</v>
      </c>
      <c r="L12" s="49">
        <v>896</v>
      </c>
      <c r="M12" s="49">
        <v>940</v>
      </c>
      <c r="N12" s="28">
        <v>5840</v>
      </c>
      <c r="O12" s="35">
        <f t="shared" si="0"/>
        <v>6.4682300807033539E-3</v>
      </c>
    </row>
    <row r="13" spans="1:17" x14ac:dyDescent="0.25">
      <c r="A13" s="17" t="s">
        <v>37</v>
      </c>
      <c r="B13" s="32">
        <v>151</v>
      </c>
      <c r="C13" s="32">
        <v>671</v>
      </c>
      <c r="D13" s="32">
        <v>376</v>
      </c>
      <c r="E13" s="48">
        <v>66</v>
      </c>
      <c r="F13" s="49">
        <v>166</v>
      </c>
      <c r="G13" s="49">
        <v>241</v>
      </c>
      <c r="H13" s="49">
        <v>340</v>
      </c>
      <c r="I13" s="49">
        <v>317</v>
      </c>
      <c r="J13" s="49">
        <v>732</v>
      </c>
      <c r="K13" s="49">
        <v>669</v>
      </c>
      <c r="L13" s="49">
        <v>528</v>
      </c>
      <c r="M13" s="49">
        <v>721</v>
      </c>
      <c r="N13" s="28">
        <v>4978</v>
      </c>
      <c r="O13" s="35">
        <f t="shared" si="0"/>
        <v>5.5135015996132354E-3</v>
      </c>
    </row>
    <row r="14" spans="1:17" x14ac:dyDescent="0.25">
      <c r="A14" s="17" t="s">
        <v>28</v>
      </c>
      <c r="B14" s="32">
        <v>450</v>
      </c>
      <c r="C14" s="32">
        <v>696</v>
      </c>
      <c r="D14" s="32">
        <v>75</v>
      </c>
      <c r="E14" s="48">
        <v>102</v>
      </c>
      <c r="F14" s="49">
        <v>133</v>
      </c>
      <c r="G14" s="49">
        <v>155</v>
      </c>
      <c r="H14" s="49">
        <v>308</v>
      </c>
      <c r="I14" s="49">
        <v>468</v>
      </c>
      <c r="J14" s="49">
        <v>391</v>
      </c>
      <c r="K14" s="49">
        <v>105</v>
      </c>
      <c r="L14" s="49">
        <v>679</v>
      </c>
      <c r="M14" s="49">
        <v>519</v>
      </c>
      <c r="N14" s="28">
        <v>4081</v>
      </c>
      <c r="O14" s="35">
        <f t="shared" si="0"/>
        <v>4.5200080409846547E-3</v>
      </c>
    </row>
    <row r="15" spans="1:17" x14ac:dyDescent="0.25">
      <c r="A15" s="17" t="s">
        <v>33</v>
      </c>
      <c r="B15" s="32">
        <v>166</v>
      </c>
      <c r="C15" s="32">
        <v>552</v>
      </c>
      <c r="D15" s="32">
        <v>366</v>
      </c>
      <c r="E15" s="48">
        <v>110</v>
      </c>
      <c r="F15" s="49">
        <v>123</v>
      </c>
      <c r="G15" s="49">
        <v>128</v>
      </c>
      <c r="H15" s="49"/>
      <c r="I15" s="49">
        <v>118</v>
      </c>
      <c r="J15" s="49">
        <v>682</v>
      </c>
      <c r="K15" s="49">
        <v>502</v>
      </c>
      <c r="L15" s="49">
        <v>356</v>
      </c>
      <c r="M15" s="49">
        <v>446</v>
      </c>
      <c r="N15" s="28">
        <v>3549</v>
      </c>
      <c r="O15" s="35">
        <f t="shared" si="0"/>
        <v>3.9307788624000344E-3</v>
      </c>
    </row>
    <row r="16" spans="1:17" x14ac:dyDescent="0.25">
      <c r="A16" s="17" t="s">
        <v>38</v>
      </c>
      <c r="B16" s="32">
        <v>257</v>
      </c>
      <c r="C16" s="32">
        <v>175</v>
      </c>
      <c r="D16" s="32">
        <v>132</v>
      </c>
      <c r="E16" s="48">
        <v>771</v>
      </c>
      <c r="F16" s="49">
        <v>482</v>
      </c>
      <c r="G16" s="49">
        <v>60</v>
      </c>
      <c r="H16" s="49"/>
      <c r="I16" s="49">
        <v>50</v>
      </c>
      <c r="J16" s="49"/>
      <c r="K16" s="49">
        <v>20</v>
      </c>
      <c r="L16" s="49">
        <v>59</v>
      </c>
      <c r="M16" s="49">
        <v>1205</v>
      </c>
      <c r="N16" s="28">
        <v>3211</v>
      </c>
      <c r="O16" s="35">
        <f t="shared" si="0"/>
        <v>3.5564189707428884E-3</v>
      </c>
    </row>
    <row r="17" spans="1:15" x14ac:dyDescent="0.25">
      <c r="A17" s="17" t="s">
        <v>29</v>
      </c>
      <c r="B17" s="32">
        <v>26</v>
      </c>
      <c r="C17" s="32">
        <v>50</v>
      </c>
      <c r="D17" s="32">
        <v>72</v>
      </c>
      <c r="E17" s="48">
        <v>40</v>
      </c>
      <c r="F17" s="49">
        <v>25</v>
      </c>
      <c r="G17" s="49">
        <v>50</v>
      </c>
      <c r="H17" s="49">
        <v>30</v>
      </c>
      <c r="I17" s="49">
        <v>65</v>
      </c>
      <c r="J17" s="49">
        <v>35</v>
      </c>
      <c r="K17" s="49">
        <v>265</v>
      </c>
      <c r="L17" s="49">
        <v>1282</v>
      </c>
      <c r="M17" s="49">
        <v>935</v>
      </c>
      <c r="N17" s="28">
        <v>2875</v>
      </c>
      <c r="O17" s="35">
        <f t="shared" si="0"/>
        <v>3.1842742263736542E-3</v>
      </c>
    </row>
    <row r="18" spans="1:15" x14ac:dyDescent="0.25">
      <c r="A18" s="17" t="s">
        <v>30</v>
      </c>
      <c r="B18" s="32"/>
      <c r="C18" s="32"/>
      <c r="D18" s="32"/>
      <c r="E18" s="48"/>
      <c r="F18" s="49"/>
      <c r="G18" s="49"/>
      <c r="H18" s="49"/>
      <c r="I18" s="49"/>
      <c r="J18" s="49">
        <v>67</v>
      </c>
      <c r="K18" s="49"/>
      <c r="L18" s="49"/>
      <c r="M18" s="49">
        <v>198</v>
      </c>
      <c r="N18" s="28">
        <v>265</v>
      </c>
      <c r="O18" s="35">
        <f t="shared" si="0"/>
        <v>2.9350701564835423E-4</v>
      </c>
    </row>
    <row r="19" spans="1:15" x14ac:dyDescent="0.25">
      <c r="A19" s="17" t="s">
        <v>31</v>
      </c>
      <c r="B19" s="32"/>
      <c r="C19" s="32">
        <v>35</v>
      </c>
      <c r="D19" s="32"/>
      <c r="E19" s="48"/>
      <c r="F19" s="49"/>
      <c r="G19" s="49"/>
      <c r="H19" s="49"/>
      <c r="I19" s="49"/>
      <c r="J19" s="49"/>
      <c r="K19" s="49"/>
      <c r="L19" s="49">
        <v>4</v>
      </c>
      <c r="M19" s="49">
        <v>117</v>
      </c>
      <c r="N19" s="28">
        <v>156</v>
      </c>
      <c r="O19" s="35">
        <f t="shared" si="0"/>
        <v>1.7278148845714439E-4</v>
      </c>
    </row>
    <row r="20" spans="1:15" x14ac:dyDescent="0.25">
      <c r="A20" s="34" t="s">
        <v>60</v>
      </c>
      <c r="B20" s="34">
        <v>191468</v>
      </c>
      <c r="C20" s="34">
        <v>135324</v>
      </c>
      <c r="D20" s="34">
        <v>103168.5</v>
      </c>
      <c r="E20" s="34">
        <v>52391</v>
      </c>
      <c r="F20" s="34">
        <v>39175</v>
      </c>
      <c r="G20" s="34">
        <v>19549</v>
      </c>
      <c r="H20" s="34">
        <v>17983</v>
      </c>
      <c r="I20" s="34">
        <v>20849</v>
      </c>
      <c r="J20" s="34">
        <v>13900</v>
      </c>
      <c r="K20" s="34">
        <v>44033.75</v>
      </c>
      <c r="L20" s="34">
        <v>63537.75</v>
      </c>
      <c r="M20" s="34">
        <v>201495.5</v>
      </c>
      <c r="N20" s="34">
        <v>902874.5</v>
      </c>
      <c r="O20" s="33">
        <f t="shared" si="0"/>
        <v>1</v>
      </c>
    </row>
    <row r="22" spans="1:15" x14ac:dyDescent="0.25">
      <c r="A22" s="64" t="s">
        <v>344</v>
      </c>
      <c r="B22" s="65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</sheetData>
  <sheetProtection sheet="1" objects="1" scenarios="1"/>
  <sortState ref="A4:F26">
    <sortCondition descending="1" ref="E4:E26"/>
  </sortState>
  <mergeCells count="17">
    <mergeCell ref="M3:M4"/>
    <mergeCell ref="O3:O4"/>
    <mergeCell ref="A1:C1"/>
    <mergeCell ref="A22:N22"/>
    <mergeCell ref="A3:A4"/>
    <mergeCell ref="B3:B4"/>
    <mergeCell ref="C3:C4"/>
    <mergeCell ref="D3:D4"/>
    <mergeCell ref="E3:E4"/>
    <mergeCell ref="N3:N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1.28515625" bestFit="1" customWidth="1"/>
    <col min="2" max="2" width="15" bestFit="1" customWidth="1"/>
    <col min="3" max="3" width="86.28515625" customWidth="1"/>
    <col min="4" max="4" width="18" style="13" bestFit="1" customWidth="1"/>
    <col min="5" max="8" width="17.85546875" style="13" customWidth="1"/>
    <col min="9" max="16" width="17.85546875" style="39" customWidth="1"/>
    <col min="17" max="17" width="17.85546875" customWidth="1"/>
  </cols>
  <sheetData>
    <row r="1" spans="1:17" ht="33" customHeight="1" x14ac:dyDescent="0.25">
      <c r="A1" s="63" t="s">
        <v>341</v>
      </c>
      <c r="B1" s="63"/>
      <c r="C1" s="74"/>
      <c r="E1" s="12"/>
    </row>
    <row r="3" spans="1:17" x14ac:dyDescent="0.25">
      <c r="A3" s="38" t="s">
        <v>57</v>
      </c>
      <c r="B3" s="38" t="s">
        <v>346</v>
      </c>
      <c r="C3" s="38" t="s">
        <v>54</v>
      </c>
      <c r="D3" s="38" t="s">
        <v>62</v>
      </c>
      <c r="E3" s="36" t="s">
        <v>46</v>
      </c>
      <c r="F3" s="36" t="s">
        <v>45</v>
      </c>
      <c r="G3" s="36" t="s">
        <v>44</v>
      </c>
      <c r="H3" s="36" t="s">
        <v>47</v>
      </c>
      <c r="I3" s="41" t="s">
        <v>63</v>
      </c>
      <c r="J3" s="41" t="s">
        <v>64</v>
      </c>
      <c r="K3" s="41" t="s">
        <v>65</v>
      </c>
      <c r="L3" s="41" t="s">
        <v>66</v>
      </c>
      <c r="M3" s="41" t="s">
        <v>67</v>
      </c>
      <c r="N3" s="41" t="s">
        <v>68</v>
      </c>
      <c r="O3" s="41" t="s">
        <v>69</v>
      </c>
      <c r="P3" s="41" t="s">
        <v>70</v>
      </c>
      <c r="Q3" s="30" t="s">
        <v>127</v>
      </c>
    </row>
    <row r="4" spans="1:17" x14ac:dyDescent="0.25">
      <c r="A4" s="19">
        <v>1536</v>
      </c>
      <c r="B4" s="1">
        <v>30707396586</v>
      </c>
      <c r="C4" s="2" t="s">
        <v>83</v>
      </c>
      <c r="D4" s="2" t="s">
        <v>39</v>
      </c>
      <c r="E4" s="32">
        <v>49090</v>
      </c>
      <c r="F4" s="32">
        <v>39754</v>
      </c>
      <c r="G4" s="32">
        <v>26928</v>
      </c>
      <c r="H4" s="32">
        <v>12911</v>
      </c>
      <c r="I4" s="32">
        <v>12876</v>
      </c>
      <c r="J4" s="32">
        <v>1073</v>
      </c>
      <c r="K4" s="32"/>
      <c r="L4" s="32"/>
      <c r="M4" s="32"/>
      <c r="N4" s="32"/>
      <c r="O4" s="32"/>
      <c r="P4" s="32">
        <v>25296</v>
      </c>
      <c r="Q4" s="37">
        <v>167928</v>
      </c>
    </row>
    <row r="5" spans="1:17" x14ac:dyDescent="0.25">
      <c r="A5" s="19">
        <v>1696</v>
      </c>
      <c r="B5" s="1">
        <v>30702544226</v>
      </c>
      <c r="C5" s="2" t="s">
        <v>41</v>
      </c>
      <c r="D5" s="2" t="s">
        <v>39</v>
      </c>
      <c r="E5" s="32">
        <v>31302</v>
      </c>
      <c r="F5" s="32">
        <v>25536</v>
      </c>
      <c r="G5" s="32">
        <v>17085</v>
      </c>
      <c r="H5" s="32">
        <v>4555</v>
      </c>
      <c r="I5" s="32"/>
      <c r="J5" s="32">
        <v>589</v>
      </c>
      <c r="K5" s="32"/>
      <c r="L5" s="32"/>
      <c r="M5" s="32"/>
      <c r="N5" s="32">
        <v>743</v>
      </c>
      <c r="O5" s="32">
        <v>7535</v>
      </c>
      <c r="P5" s="32">
        <v>29004</v>
      </c>
      <c r="Q5" s="37">
        <v>116349</v>
      </c>
    </row>
    <row r="6" spans="1:17" x14ac:dyDescent="0.25">
      <c r="A6" s="19">
        <v>379</v>
      </c>
      <c r="B6" s="1">
        <v>30562437858</v>
      </c>
      <c r="C6" s="2" t="s">
        <v>131</v>
      </c>
      <c r="D6" s="2" t="s">
        <v>39</v>
      </c>
      <c r="E6" s="32">
        <v>38878</v>
      </c>
      <c r="F6" s="32">
        <v>20129</v>
      </c>
      <c r="G6" s="32">
        <v>10592</v>
      </c>
      <c r="H6" s="32">
        <v>3456</v>
      </c>
      <c r="I6" s="32">
        <v>717</v>
      </c>
      <c r="J6" s="32"/>
      <c r="K6" s="32"/>
      <c r="L6" s="32"/>
      <c r="M6" s="32"/>
      <c r="N6" s="32"/>
      <c r="O6" s="32">
        <v>7</v>
      </c>
      <c r="P6" s="32">
        <v>16625</v>
      </c>
      <c r="Q6" s="37">
        <v>90404</v>
      </c>
    </row>
    <row r="7" spans="1:17" x14ac:dyDescent="0.25">
      <c r="A7" s="19">
        <v>420</v>
      </c>
      <c r="B7" s="1">
        <v>20076151084</v>
      </c>
      <c r="C7" s="2" t="s">
        <v>85</v>
      </c>
      <c r="D7" s="2" t="s">
        <v>36</v>
      </c>
      <c r="E7" s="32">
        <v>8361</v>
      </c>
      <c r="F7" s="32">
        <v>5632</v>
      </c>
      <c r="G7" s="32">
        <v>8664</v>
      </c>
      <c r="H7" s="32">
        <v>5105</v>
      </c>
      <c r="I7" s="32">
        <v>6282</v>
      </c>
      <c r="J7" s="32">
        <v>1528</v>
      </c>
      <c r="K7" s="32">
        <v>914</v>
      </c>
      <c r="L7" s="32">
        <v>1478</v>
      </c>
      <c r="M7" s="32">
        <v>407</v>
      </c>
      <c r="N7" s="32">
        <v>3380</v>
      </c>
      <c r="O7" s="32">
        <v>5883</v>
      </c>
      <c r="P7" s="32">
        <v>9031</v>
      </c>
      <c r="Q7" s="37">
        <v>56665</v>
      </c>
    </row>
    <row r="8" spans="1:17" x14ac:dyDescent="0.25">
      <c r="A8" s="19">
        <v>1159</v>
      </c>
      <c r="B8" s="1">
        <v>30712487123</v>
      </c>
      <c r="C8" s="2" t="s">
        <v>92</v>
      </c>
      <c r="D8" s="2" t="s">
        <v>36</v>
      </c>
      <c r="E8" s="32">
        <v>7303</v>
      </c>
      <c r="F8" s="32">
        <v>2588</v>
      </c>
      <c r="G8" s="32">
        <v>358</v>
      </c>
      <c r="H8" s="32">
        <v>1171</v>
      </c>
      <c r="I8" s="32">
        <v>450</v>
      </c>
      <c r="J8" s="32"/>
      <c r="K8" s="32">
        <v>121</v>
      </c>
      <c r="L8" s="32"/>
      <c r="M8" s="32"/>
      <c r="N8" s="32">
        <v>7180</v>
      </c>
      <c r="O8" s="32">
        <v>6549</v>
      </c>
      <c r="P8" s="32">
        <v>13342</v>
      </c>
      <c r="Q8" s="37">
        <v>39062</v>
      </c>
    </row>
    <row r="9" spans="1:17" x14ac:dyDescent="0.25">
      <c r="A9" s="19">
        <v>929</v>
      </c>
      <c r="B9" s="1">
        <v>33622266739</v>
      </c>
      <c r="C9" s="2" t="s">
        <v>86</v>
      </c>
      <c r="D9" s="2" t="s">
        <v>36</v>
      </c>
      <c r="E9" s="32">
        <v>3750</v>
      </c>
      <c r="F9" s="32">
        <v>2822</v>
      </c>
      <c r="G9" s="32">
        <v>2947</v>
      </c>
      <c r="H9" s="32">
        <v>2425</v>
      </c>
      <c r="I9" s="32">
        <v>2175</v>
      </c>
      <c r="J9" s="32">
        <v>2761</v>
      </c>
      <c r="K9" s="32">
        <v>2028</v>
      </c>
      <c r="L9" s="32">
        <v>2317</v>
      </c>
      <c r="M9" s="32">
        <v>957</v>
      </c>
      <c r="N9" s="32">
        <v>1748</v>
      </c>
      <c r="O9" s="32">
        <v>2478</v>
      </c>
      <c r="P9" s="32">
        <v>6502</v>
      </c>
      <c r="Q9" s="37">
        <v>32910</v>
      </c>
    </row>
    <row r="10" spans="1:17" x14ac:dyDescent="0.25">
      <c r="A10" s="19">
        <v>1661</v>
      </c>
      <c r="B10" s="1">
        <v>30670439433</v>
      </c>
      <c r="C10" s="2" t="s">
        <v>24</v>
      </c>
      <c r="D10" s="2" t="s">
        <v>36</v>
      </c>
      <c r="E10" s="32">
        <v>3677</v>
      </c>
      <c r="F10" s="32">
        <v>2568</v>
      </c>
      <c r="G10" s="32">
        <v>2404</v>
      </c>
      <c r="H10" s="32">
        <v>2320</v>
      </c>
      <c r="I10" s="32">
        <v>2599</v>
      </c>
      <c r="J10" s="32">
        <v>2645</v>
      </c>
      <c r="K10" s="32">
        <v>2904</v>
      </c>
      <c r="L10" s="32">
        <v>2414</v>
      </c>
      <c r="M10" s="32">
        <v>1485</v>
      </c>
      <c r="N10" s="32">
        <v>2601</v>
      </c>
      <c r="O10" s="32">
        <v>2183</v>
      </c>
      <c r="P10" s="32">
        <v>3736</v>
      </c>
      <c r="Q10" s="37">
        <v>31536</v>
      </c>
    </row>
    <row r="11" spans="1:17" x14ac:dyDescent="0.25">
      <c r="A11" s="19">
        <v>1263</v>
      </c>
      <c r="B11" s="1">
        <v>30670672685</v>
      </c>
      <c r="C11" s="2" t="s">
        <v>42</v>
      </c>
      <c r="D11" s="2" t="s">
        <v>40</v>
      </c>
      <c r="E11" s="32">
        <v>9244</v>
      </c>
      <c r="F11" s="32">
        <v>5869</v>
      </c>
      <c r="G11" s="32">
        <v>4239</v>
      </c>
      <c r="H11" s="32">
        <v>676</v>
      </c>
      <c r="I11" s="32"/>
      <c r="J11" s="32"/>
      <c r="K11" s="32"/>
      <c r="L11" s="32"/>
      <c r="M11" s="32"/>
      <c r="N11" s="32"/>
      <c r="O11" s="32"/>
      <c r="P11" s="32">
        <v>7761</v>
      </c>
      <c r="Q11" s="37">
        <v>27789</v>
      </c>
    </row>
    <row r="12" spans="1:17" x14ac:dyDescent="0.25">
      <c r="A12" s="19">
        <v>1132</v>
      </c>
      <c r="B12" s="1">
        <v>30670479907</v>
      </c>
      <c r="C12" s="2" t="s">
        <v>79</v>
      </c>
      <c r="D12" s="2" t="s">
        <v>36</v>
      </c>
      <c r="E12" s="32">
        <v>3085</v>
      </c>
      <c r="F12" s="32">
        <v>2443</v>
      </c>
      <c r="G12" s="32">
        <v>2281</v>
      </c>
      <c r="H12" s="32">
        <v>1192</v>
      </c>
      <c r="I12" s="32">
        <v>2176</v>
      </c>
      <c r="J12" s="32">
        <v>1380</v>
      </c>
      <c r="K12" s="32">
        <v>1306</v>
      </c>
      <c r="L12" s="32">
        <v>682</v>
      </c>
      <c r="M12" s="32">
        <v>460</v>
      </c>
      <c r="N12" s="32">
        <v>1541</v>
      </c>
      <c r="O12" s="32">
        <v>3300</v>
      </c>
      <c r="P12" s="32">
        <v>7494</v>
      </c>
      <c r="Q12" s="37">
        <v>27340</v>
      </c>
    </row>
    <row r="13" spans="1:17" x14ac:dyDescent="0.25">
      <c r="A13" s="19">
        <v>1093</v>
      </c>
      <c r="B13" s="1">
        <v>20052143714</v>
      </c>
      <c r="C13" s="2" t="s">
        <v>132</v>
      </c>
      <c r="D13" s="2" t="s">
        <v>26</v>
      </c>
      <c r="E13" s="32">
        <v>2528</v>
      </c>
      <c r="F13" s="32">
        <v>2357</v>
      </c>
      <c r="G13" s="32">
        <v>3248</v>
      </c>
      <c r="H13" s="32">
        <v>2670</v>
      </c>
      <c r="I13" s="32">
        <v>1517</v>
      </c>
      <c r="J13" s="32">
        <v>387</v>
      </c>
      <c r="K13" s="32">
        <v>1246</v>
      </c>
      <c r="L13" s="32">
        <v>1530</v>
      </c>
      <c r="M13" s="32">
        <v>378</v>
      </c>
      <c r="N13" s="32">
        <v>2828</v>
      </c>
      <c r="O13" s="32">
        <v>3365</v>
      </c>
      <c r="P13" s="32">
        <v>4484</v>
      </c>
      <c r="Q13" s="37">
        <v>26538</v>
      </c>
    </row>
    <row r="14" spans="1:17" x14ac:dyDescent="0.25">
      <c r="A14" s="19">
        <v>270</v>
      </c>
      <c r="B14" s="1">
        <v>30714579785</v>
      </c>
      <c r="C14" s="2" t="s">
        <v>133</v>
      </c>
      <c r="D14" s="2" t="s">
        <v>26</v>
      </c>
      <c r="E14" s="32"/>
      <c r="F14" s="32">
        <v>180</v>
      </c>
      <c r="G14" s="32">
        <v>1029</v>
      </c>
      <c r="H14" s="32">
        <v>1056</v>
      </c>
      <c r="I14" s="32">
        <v>911</v>
      </c>
      <c r="J14" s="32">
        <v>1305</v>
      </c>
      <c r="K14" s="32">
        <v>1698</v>
      </c>
      <c r="L14" s="32">
        <v>2903</v>
      </c>
      <c r="M14" s="32">
        <v>1983</v>
      </c>
      <c r="N14" s="32">
        <v>3519</v>
      </c>
      <c r="O14" s="32">
        <v>3292</v>
      </c>
      <c r="P14" s="32">
        <v>6050</v>
      </c>
      <c r="Q14" s="37">
        <v>23926</v>
      </c>
    </row>
    <row r="15" spans="1:17" x14ac:dyDescent="0.25">
      <c r="A15" s="19">
        <v>148</v>
      </c>
      <c r="B15" s="1">
        <v>30708728035</v>
      </c>
      <c r="C15" s="2" t="s">
        <v>99</v>
      </c>
      <c r="D15" s="2" t="s">
        <v>35</v>
      </c>
      <c r="E15" s="32">
        <v>39</v>
      </c>
      <c r="F15" s="32">
        <v>1108</v>
      </c>
      <c r="G15" s="32">
        <v>2895</v>
      </c>
      <c r="H15" s="32">
        <v>1602</v>
      </c>
      <c r="I15" s="32">
        <v>589</v>
      </c>
      <c r="J15" s="32">
        <v>193</v>
      </c>
      <c r="K15" s="32">
        <v>343</v>
      </c>
      <c r="L15" s="32">
        <v>756</v>
      </c>
      <c r="M15" s="32">
        <v>786</v>
      </c>
      <c r="N15" s="32">
        <v>1172</v>
      </c>
      <c r="O15" s="32">
        <v>1504</v>
      </c>
      <c r="P15" s="32">
        <v>5789</v>
      </c>
      <c r="Q15" s="37">
        <v>16776</v>
      </c>
    </row>
    <row r="16" spans="1:17" x14ac:dyDescent="0.25">
      <c r="A16" s="19">
        <v>1288</v>
      </c>
      <c r="B16" s="1">
        <v>23238723019</v>
      </c>
      <c r="C16" s="2" t="s">
        <v>20</v>
      </c>
      <c r="D16" s="2" t="s">
        <v>36</v>
      </c>
      <c r="E16" s="32">
        <v>1806</v>
      </c>
      <c r="F16" s="32">
        <v>1640</v>
      </c>
      <c r="G16" s="32">
        <v>1188</v>
      </c>
      <c r="H16" s="32">
        <v>899</v>
      </c>
      <c r="I16" s="32">
        <v>853</v>
      </c>
      <c r="J16" s="32">
        <v>996</v>
      </c>
      <c r="K16" s="32">
        <v>1295</v>
      </c>
      <c r="L16" s="32">
        <v>1332</v>
      </c>
      <c r="M16" s="32">
        <v>354</v>
      </c>
      <c r="N16" s="32">
        <v>522</v>
      </c>
      <c r="O16" s="32">
        <v>1440</v>
      </c>
      <c r="P16" s="32">
        <v>2646</v>
      </c>
      <c r="Q16" s="37">
        <v>14971</v>
      </c>
    </row>
    <row r="17" spans="1:17" x14ac:dyDescent="0.25">
      <c r="A17" s="19">
        <v>234</v>
      </c>
      <c r="B17" s="1">
        <v>30707711848</v>
      </c>
      <c r="C17" s="2" t="s">
        <v>5</v>
      </c>
      <c r="D17" s="2" t="s">
        <v>36</v>
      </c>
      <c r="E17" s="32">
        <v>1317</v>
      </c>
      <c r="F17" s="32">
        <v>1791</v>
      </c>
      <c r="G17" s="32">
        <v>1334</v>
      </c>
      <c r="H17" s="32">
        <v>800</v>
      </c>
      <c r="I17" s="32">
        <v>770</v>
      </c>
      <c r="J17" s="32">
        <v>971</v>
      </c>
      <c r="K17" s="32">
        <v>655</v>
      </c>
      <c r="L17" s="32">
        <v>789</v>
      </c>
      <c r="M17" s="32">
        <v>172</v>
      </c>
      <c r="N17" s="32">
        <v>764</v>
      </c>
      <c r="O17" s="32">
        <v>1519</v>
      </c>
      <c r="P17" s="32">
        <v>3895</v>
      </c>
      <c r="Q17" s="37">
        <v>14777</v>
      </c>
    </row>
    <row r="18" spans="1:17" x14ac:dyDescent="0.25">
      <c r="A18" s="19">
        <v>1057</v>
      </c>
      <c r="B18" s="1">
        <v>33611146499</v>
      </c>
      <c r="C18" s="2" t="s">
        <v>49</v>
      </c>
      <c r="D18" s="2" t="s">
        <v>39</v>
      </c>
      <c r="E18" s="32">
        <v>7416</v>
      </c>
      <c r="F18" s="32">
        <v>4926</v>
      </c>
      <c r="G18" s="32">
        <v>1669</v>
      </c>
      <c r="H18" s="32">
        <v>553</v>
      </c>
      <c r="I18" s="32"/>
      <c r="J18" s="32"/>
      <c r="K18" s="32"/>
      <c r="L18" s="32"/>
      <c r="M18" s="32"/>
      <c r="N18" s="32"/>
      <c r="O18" s="32"/>
      <c r="P18" s="32"/>
      <c r="Q18" s="37">
        <v>14564</v>
      </c>
    </row>
    <row r="19" spans="1:17" x14ac:dyDescent="0.25">
      <c r="A19" s="19">
        <v>1065</v>
      </c>
      <c r="B19" s="1">
        <v>30656753591</v>
      </c>
      <c r="C19" s="2" t="s">
        <v>134</v>
      </c>
      <c r="D19" s="2" t="s">
        <v>26</v>
      </c>
      <c r="E19" s="32">
        <v>2951</v>
      </c>
      <c r="F19" s="32">
        <v>510</v>
      </c>
      <c r="G19" s="32">
        <v>528.5</v>
      </c>
      <c r="H19" s="32">
        <v>1006</v>
      </c>
      <c r="I19" s="32"/>
      <c r="J19" s="32"/>
      <c r="K19" s="32"/>
      <c r="L19" s="32"/>
      <c r="M19" s="32"/>
      <c r="N19" s="32">
        <v>3177.75</v>
      </c>
      <c r="O19" s="32">
        <v>4155.75</v>
      </c>
      <c r="P19" s="32">
        <v>1794</v>
      </c>
      <c r="Q19" s="37">
        <v>14123</v>
      </c>
    </row>
    <row r="20" spans="1:17" x14ac:dyDescent="0.25">
      <c r="A20" s="19">
        <v>1192</v>
      </c>
      <c r="B20" s="1">
        <v>23103577829</v>
      </c>
      <c r="C20" s="2" t="s">
        <v>135</v>
      </c>
      <c r="D20" s="2" t="s">
        <v>26</v>
      </c>
      <c r="E20" s="32">
        <v>965</v>
      </c>
      <c r="F20" s="32">
        <v>920</v>
      </c>
      <c r="G20" s="32">
        <v>1069</v>
      </c>
      <c r="H20" s="32">
        <v>983</v>
      </c>
      <c r="I20" s="32">
        <v>1370</v>
      </c>
      <c r="J20" s="32">
        <v>660</v>
      </c>
      <c r="K20" s="32">
        <v>800</v>
      </c>
      <c r="L20" s="32">
        <v>1225</v>
      </c>
      <c r="M20" s="32">
        <v>811</v>
      </c>
      <c r="N20" s="32">
        <v>1130</v>
      </c>
      <c r="O20" s="32">
        <v>1330</v>
      </c>
      <c r="P20" s="32">
        <v>1545</v>
      </c>
      <c r="Q20" s="37">
        <v>12808</v>
      </c>
    </row>
    <row r="21" spans="1:17" x14ac:dyDescent="0.25">
      <c r="A21" s="19">
        <v>254</v>
      </c>
      <c r="B21" s="1">
        <v>30642224952</v>
      </c>
      <c r="C21" s="2" t="s">
        <v>89</v>
      </c>
      <c r="D21" s="2" t="s">
        <v>34</v>
      </c>
      <c r="E21" s="32">
        <v>420</v>
      </c>
      <c r="F21" s="32">
        <v>380</v>
      </c>
      <c r="G21" s="32">
        <v>2387</v>
      </c>
      <c r="H21" s="32">
        <v>956</v>
      </c>
      <c r="I21" s="32">
        <v>992</v>
      </c>
      <c r="J21" s="32">
        <v>705</v>
      </c>
      <c r="K21" s="32">
        <v>200</v>
      </c>
      <c r="L21" s="32">
        <v>66</v>
      </c>
      <c r="M21" s="32">
        <v>332</v>
      </c>
      <c r="N21" s="32">
        <v>1205</v>
      </c>
      <c r="O21" s="32">
        <v>1820</v>
      </c>
      <c r="P21" s="32">
        <v>2537</v>
      </c>
      <c r="Q21" s="37">
        <v>12000</v>
      </c>
    </row>
    <row r="22" spans="1:17" x14ac:dyDescent="0.25">
      <c r="A22" s="19">
        <v>1138</v>
      </c>
      <c r="B22" s="1">
        <v>30709092932</v>
      </c>
      <c r="C22" s="2" t="s">
        <v>136</v>
      </c>
      <c r="D22" s="2" t="s">
        <v>26</v>
      </c>
      <c r="E22" s="32">
        <v>640</v>
      </c>
      <c r="F22" s="32">
        <v>1854</v>
      </c>
      <c r="G22" s="32">
        <v>1153</v>
      </c>
      <c r="H22" s="32">
        <v>873</v>
      </c>
      <c r="I22" s="32"/>
      <c r="J22" s="32"/>
      <c r="K22" s="32"/>
      <c r="L22" s="32"/>
      <c r="M22" s="32"/>
      <c r="N22" s="32">
        <v>1080</v>
      </c>
      <c r="O22" s="32">
        <v>1630</v>
      </c>
      <c r="P22" s="32">
        <v>3110</v>
      </c>
      <c r="Q22" s="37">
        <v>10340</v>
      </c>
    </row>
    <row r="23" spans="1:17" x14ac:dyDescent="0.25">
      <c r="A23" s="19">
        <v>176</v>
      </c>
      <c r="B23" s="1">
        <v>30707024085</v>
      </c>
      <c r="C23" s="2" t="s">
        <v>81</v>
      </c>
      <c r="D23" s="2" t="s">
        <v>36</v>
      </c>
      <c r="E23" s="32">
        <v>1753</v>
      </c>
      <c r="F23" s="32">
        <v>1655</v>
      </c>
      <c r="G23" s="32">
        <v>481</v>
      </c>
      <c r="H23" s="32">
        <v>823</v>
      </c>
      <c r="I23" s="32">
        <v>167</v>
      </c>
      <c r="J23" s="32">
        <v>155</v>
      </c>
      <c r="K23" s="32">
        <v>200</v>
      </c>
      <c r="L23" s="32">
        <v>362</v>
      </c>
      <c r="M23" s="32">
        <v>287</v>
      </c>
      <c r="N23" s="32">
        <v>208</v>
      </c>
      <c r="O23" s="32">
        <v>1137</v>
      </c>
      <c r="P23" s="32">
        <v>3062</v>
      </c>
      <c r="Q23" s="37">
        <v>10290</v>
      </c>
    </row>
    <row r="24" spans="1:17" x14ac:dyDescent="0.25">
      <c r="A24" s="19">
        <v>1256</v>
      </c>
      <c r="B24" s="1">
        <v>30546662817</v>
      </c>
      <c r="C24" s="2" t="s">
        <v>19</v>
      </c>
      <c r="D24" s="2" t="s">
        <v>40</v>
      </c>
      <c r="E24" s="32">
        <v>3514</v>
      </c>
      <c r="F24" s="32">
        <v>532</v>
      </c>
      <c r="G24" s="32">
        <v>298</v>
      </c>
      <c r="H24" s="32"/>
      <c r="I24" s="32">
        <v>299</v>
      </c>
      <c r="J24" s="32"/>
      <c r="K24" s="32"/>
      <c r="L24" s="32"/>
      <c r="M24" s="32"/>
      <c r="N24" s="32"/>
      <c r="O24" s="32">
        <v>400</v>
      </c>
      <c r="P24" s="32">
        <v>3933</v>
      </c>
      <c r="Q24" s="37">
        <v>8976</v>
      </c>
    </row>
    <row r="25" spans="1:17" x14ac:dyDescent="0.25">
      <c r="A25" s="19">
        <v>1638</v>
      </c>
      <c r="B25" s="1">
        <v>30708888598</v>
      </c>
      <c r="C25" s="2" t="s">
        <v>87</v>
      </c>
      <c r="D25" s="2" t="s">
        <v>36</v>
      </c>
      <c r="E25" s="32">
        <v>1612</v>
      </c>
      <c r="F25" s="32">
        <v>686</v>
      </c>
      <c r="G25" s="32">
        <v>632</v>
      </c>
      <c r="H25" s="32">
        <v>469</v>
      </c>
      <c r="I25" s="32">
        <v>200</v>
      </c>
      <c r="J25" s="32">
        <v>150</v>
      </c>
      <c r="K25" s="32">
        <v>318</v>
      </c>
      <c r="L25" s="32">
        <v>375</v>
      </c>
      <c r="M25" s="32">
        <v>445</v>
      </c>
      <c r="N25" s="32">
        <v>554</v>
      </c>
      <c r="O25" s="32">
        <v>1444</v>
      </c>
      <c r="P25" s="32">
        <v>1623</v>
      </c>
      <c r="Q25" s="37">
        <v>8508</v>
      </c>
    </row>
    <row r="26" spans="1:17" x14ac:dyDescent="0.25">
      <c r="A26" s="19">
        <v>250</v>
      </c>
      <c r="B26" s="1">
        <v>30714487406</v>
      </c>
      <c r="C26" s="2" t="s">
        <v>8</v>
      </c>
      <c r="D26" s="2" t="s">
        <v>35</v>
      </c>
      <c r="E26" s="32">
        <v>951</v>
      </c>
      <c r="F26" s="32">
        <v>878</v>
      </c>
      <c r="G26" s="32">
        <v>953</v>
      </c>
      <c r="H26" s="32">
        <v>438</v>
      </c>
      <c r="I26" s="32">
        <v>418</v>
      </c>
      <c r="J26" s="32">
        <v>228</v>
      </c>
      <c r="K26" s="32">
        <v>284</v>
      </c>
      <c r="L26" s="32">
        <v>431</v>
      </c>
      <c r="M26" s="32">
        <v>50</v>
      </c>
      <c r="N26" s="32">
        <v>937</v>
      </c>
      <c r="O26" s="32">
        <v>752</v>
      </c>
      <c r="P26" s="32">
        <v>1836</v>
      </c>
      <c r="Q26" s="37">
        <v>8156</v>
      </c>
    </row>
    <row r="27" spans="1:17" x14ac:dyDescent="0.25">
      <c r="A27" s="19">
        <v>1052</v>
      </c>
      <c r="B27" s="1">
        <v>30546662981</v>
      </c>
      <c r="C27" s="2" t="s">
        <v>16</v>
      </c>
      <c r="D27" s="2" t="s">
        <v>40</v>
      </c>
      <c r="E27" s="32">
        <v>946</v>
      </c>
      <c r="F27" s="32">
        <v>546</v>
      </c>
      <c r="G27" s="32">
        <v>697</v>
      </c>
      <c r="H27" s="32">
        <v>668</v>
      </c>
      <c r="I27" s="32">
        <v>126</v>
      </c>
      <c r="J27" s="32"/>
      <c r="K27" s="32"/>
      <c r="L27" s="32"/>
      <c r="M27" s="32"/>
      <c r="N27" s="32"/>
      <c r="O27" s="32">
        <v>777</v>
      </c>
      <c r="P27" s="32">
        <v>3943</v>
      </c>
      <c r="Q27" s="37">
        <v>7703</v>
      </c>
    </row>
    <row r="28" spans="1:17" x14ac:dyDescent="0.25">
      <c r="A28" s="19">
        <v>378</v>
      </c>
      <c r="B28" s="1">
        <v>30623642034</v>
      </c>
      <c r="C28" s="2" t="s">
        <v>106</v>
      </c>
      <c r="D28" s="2" t="s">
        <v>36</v>
      </c>
      <c r="E28" s="32">
        <v>341</v>
      </c>
      <c r="F28" s="32">
        <v>823</v>
      </c>
      <c r="G28" s="32">
        <v>1047</v>
      </c>
      <c r="H28" s="32">
        <v>625</v>
      </c>
      <c r="I28" s="32">
        <v>684</v>
      </c>
      <c r="J28" s="32">
        <v>233</v>
      </c>
      <c r="K28" s="32">
        <v>334</v>
      </c>
      <c r="L28" s="32">
        <v>132</v>
      </c>
      <c r="M28" s="32">
        <v>63</v>
      </c>
      <c r="N28" s="32">
        <v>280</v>
      </c>
      <c r="O28" s="32">
        <v>221</v>
      </c>
      <c r="P28" s="32">
        <v>1268</v>
      </c>
      <c r="Q28" s="37">
        <v>6051</v>
      </c>
    </row>
    <row r="29" spans="1:17" x14ac:dyDescent="0.25">
      <c r="A29" s="19">
        <v>1714</v>
      </c>
      <c r="B29" s="1">
        <v>33611146499</v>
      </c>
      <c r="C29" s="2" t="s">
        <v>49</v>
      </c>
      <c r="D29" s="2" t="s">
        <v>39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5205</v>
      </c>
      <c r="Q29" s="37">
        <v>5205</v>
      </c>
    </row>
    <row r="30" spans="1:17" x14ac:dyDescent="0.25">
      <c r="A30" s="19">
        <v>302</v>
      </c>
      <c r="B30" s="1">
        <v>30711679517</v>
      </c>
      <c r="C30" s="2" t="s">
        <v>10</v>
      </c>
      <c r="D30" s="2" t="s">
        <v>36</v>
      </c>
      <c r="E30" s="32"/>
      <c r="F30" s="32"/>
      <c r="G30" s="32"/>
      <c r="H30" s="32"/>
      <c r="I30" s="32"/>
      <c r="J30" s="32">
        <v>613</v>
      </c>
      <c r="K30" s="32">
        <v>860</v>
      </c>
      <c r="L30" s="32">
        <v>925</v>
      </c>
      <c r="M30" s="32">
        <v>494</v>
      </c>
      <c r="N30" s="32">
        <v>859</v>
      </c>
      <c r="O30" s="32">
        <v>699</v>
      </c>
      <c r="P30" s="32">
        <v>740</v>
      </c>
      <c r="Q30" s="37">
        <v>5190</v>
      </c>
    </row>
    <row r="31" spans="1:17" x14ac:dyDescent="0.25">
      <c r="A31" s="19">
        <v>1141</v>
      </c>
      <c r="B31" s="1">
        <v>30707548246</v>
      </c>
      <c r="C31" s="2" t="s">
        <v>137</v>
      </c>
      <c r="D31" s="2" t="s">
        <v>37</v>
      </c>
      <c r="E31" s="32">
        <v>151</v>
      </c>
      <c r="F31" s="32">
        <v>671</v>
      </c>
      <c r="G31" s="32">
        <v>376</v>
      </c>
      <c r="H31" s="32">
        <v>66</v>
      </c>
      <c r="I31" s="32">
        <v>166</v>
      </c>
      <c r="J31" s="32">
        <v>241</v>
      </c>
      <c r="K31" s="32">
        <v>340</v>
      </c>
      <c r="L31" s="32">
        <v>317</v>
      </c>
      <c r="M31" s="32">
        <v>732</v>
      </c>
      <c r="N31" s="32">
        <v>669</v>
      </c>
      <c r="O31" s="32">
        <v>528</v>
      </c>
      <c r="P31" s="32">
        <v>721</v>
      </c>
      <c r="Q31" s="37">
        <v>4978</v>
      </c>
    </row>
    <row r="32" spans="1:17" x14ac:dyDescent="0.25">
      <c r="A32" s="19">
        <v>1270</v>
      </c>
      <c r="B32" s="1">
        <v>30707590145</v>
      </c>
      <c r="C32" s="2" t="s">
        <v>104</v>
      </c>
      <c r="D32" s="2" t="s">
        <v>36</v>
      </c>
      <c r="E32" s="32">
        <v>509</v>
      </c>
      <c r="F32" s="32">
        <v>673</v>
      </c>
      <c r="G32" s="32">
        <v>1677</v>
      </c>
      <c r="H32" s="32">
        <v>516</v>
      </c>
      <c r="I32" s="32">
        <v>301</v>
      </c>
      <c r="J32" s="32">
        <v>190</v>
      </c>
      <c r="K32" s="32">
        <v>110</v>
      </c>
      <c r="L32" s="32">
        <v>38</v>
      </c>
      <c r="M32" s="32"/>
      <c r="N32" s="32">
        <v>12</v>
      </c>
      <c r="O32" s="32"/>
      <c r="P32" s="32">
        <v>676</v>
      </c>
      <c r="Q32" s="37">
        <v>4702</v>
      </c>
    </row>
    <row r="33" spans="1:17" x14ac:dyDescent="0.25">
      <c r="A33" s="19">
        <v>797</v>
      </c>
      <c r="B33" s="1">
        <v>30999191084</v>
      </c>
      <c r="C33" s="2" t="s">
        <v>71</v>
      </c>
      <c r="D33" s="2" t="s">
        <v>39</v>
      </c>
      <c r="E33" s="32">
        <v>860</v>
      </c>
      <c r="F33" s="32">
        <v>495</v>
      </c>
      <c r="G33" s="32">
        <v>110</v>
      </c>
      <c r="H33" s="32"/>
      <c r="I33" s="32">
        <v>38</v>
      </c>
      <c r="J33" s="32">
        <v>513</v>
      </c>
      <c r="K33" s="32"/>
      <c r="L33" s="32">
        <v>150</v>
      </c>
      <c r="M33" s="32">
        <v>425</v>
      </c>
      <c r="N33" s="32">
        <v>61</v>
      </c>
      <c r="O33" s="32">
        <v>431</v>
      </c>
      <c r="P33" s="32">
        <v>1460</v>
      </c>
      <c r="Q33" s="37">
        <v>4543</v>
      </c>
    </row>
    <row r="34" spans="1:17" x14ac:dyDescent="0.25">
      <c r="A34" s="19">
        <v>1278</v>
      </c>
      <c r="B34" s="1">
        <v>30708068248</v>
      </c>
      <c r="C34" s="2" t="s">
        <v>124</v>
      </c>
      <c r="D34" s="2" t="s">
        <v>35</v>
      </c>
      <c r="E34" s="32">
        <v>2048</v>
      </c>
      <c r="F34" s="32">
        <v>1589</v>
      </c>
      <c r="G34" s="32">
        <v>564</v>
      </c>
      <c r="H34" s="32"/>
      <c r="I34" s="32"/>
      <c r="J34" s="32"/>
      <c r="K34" s="32"/>
      <c r="L34" s="32"/>
      <c r="M34" s="32"/>
      <c r="N34" s="32"/>
      <c r="O34" s="32"/>
      <c r="P34" s="32"/>
      <c r="Q34" s="37">
        <v>4201</v>
      </c>
    </row>
    <row r="35" spans="1:17" x14ac:dyDescent="0.25">
      <c r="A35" s="19">
        <v>317</v>
      </c>
      <c r="B35" s="1">
        <v>30600489522</v>
      </c>
      <c r="C35" s="2" t="s">
        <v>80</v>
      </c>
      <c r="D35" s="2" t="s">
        <v>32</v>
      </c>
      <c r="E35" s="32">
        <v>50</v>
      </c>
      <c r="F35" s="32"/>
      <c r="G35" s="32">
        <v>86</v>
      </c>
      <c r="H35" s="32">
        <v>183</v>
      </c>
      <c r="I35" s="32">
        <v>22</v>
      </c>
      <c r="J35" s="32"/>
      <c r="K35" s="32">
        <v>200</v>
      </c>
      <c r="L35" s="32">
        <v>124</v>
      </c>
      <c r="M35" s="32">
        <v>56</v>
      </c>
      <c r="N35" s="32">
        <v>536</v>
      </c>
      <c r="O35" s="32">
        <v>294</v>
      </c>
      <c r="P35" s="32">
        <v>2390</v>
      </c>
      <c r="Q35" s="37">
        <v>3941</v>
      </c>
    </row>
    <row r="36" spans="1:17" x14ac:dyDescent="0.25">
      <c r="A36" s="19">
        <v>219</v>
      </c>
      <c r="B36" s="1">
        <v>30539152099</v>
      </c>
      <c r="C36" s="2" t="s">
        <v>4</v>
      </c>
      <c r="D36" s="2" t="s">
        <v>35</v>
      </c>
      <c r="E36" s="32"/>
      <c r="F36" s="32"/>
      <c r="G36" s="32"/>
      <c r="H36" s="32"/>
      <c r="I36" s="32">
        <v>314</v>
      </c>
      <c r="J36" s="32">
        <v>392</v>
      </c>
      <c r="K36" s="32">
        <v>121</v>
      </c>
      <c r="L36" s="32"/>
      <c r="M36" s="32">
        <v>318</v>
      </c>
      <c r="N36" s="32">
        <v>125</v>
      </c>
      <c r="O36" s="32">
        <v>148</v>
      </c>
      <c r="P36" s="32">
        <v>2219</v>
      </c>
      <c r="Q36" s="37">
        <v>3637</v>
      </c>
    </row>
    <row r="37" spans="1:17" x14ac:dyDescent="0.25">
      <c r="A37" s="19">
        <v>705</v>
      </c>
      <c r="B37" s="1">
        <v>30999189454</v>
      </c>
      <c r="C37" s="2" t="s">
        <v>105</v>
      </c>
      <c r="D37" s="2" t="s">
        <v>39</v>
      </c>
      <c r="E37" s="32">
        <v>125</v>
      </c>
      <c r="F37" s="32">
        <v>85</v>
      </c>
      <c r="G37" s="32">
        <v>27</v>
      </c>
      <c r="H37" s="32">
        <v>214</v>
      </c>
      <c r="I37" s="32">
        <v>220</v>
      </c>
      <c r="J37" s="32">
        <v>169</v>
      </c>
      <c r="K37" s="32"/>
      <c r="L37" s="32">
        <v>100</v>
      </c>
      <c r="M37" s="32">
        <v>34</v>
      </c>
      <c r="N37" s="32">
        <v>153</v>
      </c>
      <c r="O37" s="32">
        <v>645</v>
      </c>
      <c r="P37" s="32">
        <v>1646.5</v>
      </c>
      <c r="Q37" s="37">
        <v>3418.5</v>
      </c>
    </row>
    <row r="38" spans="1:17" x14ac:dyDescent="0.25">
      <c r="A38" s="19">
        <v>1298</v>
      </c>
      <c r="B38" s="1">
        <v>30709390356</v>
      </c>
      <c r="C38" s="2" t="s">
        <v>21</v>
      </c>
      <c r="D38" s="2" t="s">
        <v>35</v>
      </c>
      <c r="E38" s="32">
        <v>682</v>
      </c>
      <c r="F38" s="32">
        <v>411</v>
      </c>
      <c r="G38" s="32">
        <v>180</v>
      </c>
      <c r="H38" s="32">
        <v>85</v>
      </c>
      <c r="I38" s="32">
        <v>140</v>
      </c>
      <c r="J38" s="32"/>
      <c r="K38" s="32"/>
      <c r="L38" s="32">
        <v>100</v>
      </c>
      <c r="M38" s="32">
        <v>100</v>
      </c>
      <c r="N38" s="32">
        <v>100</v>
      </c>
      <c r="O38" s="32">
        <v>398</v>
      </c>
      <c r="P38" s="32">
        <v>1075</v>
      </c>
      <c r="Q38" s="37">
        <v>3271</v>
      </c>
    </row>
    <row r="39" spans="1:17" x14ac:dyDescent="0.25">
      <c r="A39" s="19">
        <v>1516</v>
      </c>
      <c r="B39" s="1">
        <v>30676391882</v>
      </c>
      <c r="C39" s="2" t="s">
        <v>138</v>
      </c>
      <c r="D39" s="2" t="s">
        <v>27</v>
      </c>
      <c r="E39" s="32">
        <v>348</v>
      </c>
      <c r="F39" s="32">
        <v>136</v>
      </c>
      <c r="G39" s="32">
        <v>258</v>
      </c>
      <c r="H39" s="32">
        <v>280</v>
      </c>
      <c r="I39" s="32">
        <v>118</v>
      </c>
      <c r="J39" s="32"/>
      <c r="K39" s="32"/>
      <c r="L39" s="32">
        <v>120</v>
      </c>
      <c r="M39" s="32">
        <v>151</v>
      </c>
      <c r="N39" s="32">
        <v>394</v>
      </c>
      <c r="O39" s="32">
        <v>839</v>
      </c>
      <c r="P39" s="32">
        <v>544</v>
      </c>
      <c r="Q39" s="37">
        <v>3188</v>
      </c>
    </row>
    <row r="40" spans="1:17" x14ac:dyDescent="0.25">
      <c r="A40" s="19">
        <v>286</v>
      </c>
      <c r="B40" s="1">
        <v>30511100573</v>
      </c>
      <c r="C40" s="2" t="s">
        <v>139</v>
      </c>
      <c r="D40" s="2" t="s">
        <v>39</v>
      </c>
      <c r="E40" s="32"/>
      <c r="F40" s="32">
        <v>420</v>
      </c>
      <c r="G40" s="32">
        <v>340</v>
      </c>
      <c r="H40" s="32">
        <v>200</v>
      </c>
      <c r="I40" s="32">
        <v>250</v>
      </c>
      <c r="J40" s="32">
        <v>130</v>
      </c>
      <c r="K40" s="32">
        <v>135</v>
      </c>
      <c r="L40" s="32">
        <v>321</v>
      </c>
      <c r="M40" s="32"/>
      <c r="N40" s="32">
        <v>420</v>
      </c>
      <c r="O40" s="32">
        <v>290</v>
      </c>
      <c r="P40" s="32">
        <v>600</v>
      </c>
      <c r="Q40" s="37">
        <v>3106</v>
      </c>
    </row>
    <row r="41" spans="1:17" x14ac:dyDescent="0.25">
      <c r="A41" s="19">
        <v>553</v>
      </c>
      <c r="B41" s="1">
        <v>30621306622</v>
      </c>
      <c r="C41" s="2" t="s">
        <v>140</v>
      </c>
      <c r="D41" s="2" t="s">
        <v>38</v>
      </c>
      <c r="E41" s="32">
        <v>237</v>
      </c>
      <c r="F41" s="32">
        <v>175</v>
      </c>
      <c r="G41" s="32">
        <v>120</v>
      </c>
      <c r="H41" s="32">
        <v>760</v>
      </c>
      <c r="I41" s="32">
        <v>474</v>
      </c>
      <c r="J41" s="32"/>
      <c r="K41" s="32"/>
      <c r="L41" s="32"/>
      <c r="M41" s="32"/>
      <c r="N41" s="32"/>
      <c r="O41" s="32">
        <v>59</v>
      </c>
      <c r="P41" s="32">
        <v>1135</v>
      </c>
      <c r="Q41" s="37">
        <v>2960</v>
      </c>
    </row>
    <row r="42" spans="1:17" x14ac:dyDescent="0.25">
      <c r="A42" s="19">
        <v>110</v>
      </c>
      <c r="B42" s="1">
        <v>30596746949</v>
      </c>
      <c r="C42" s="2" t="s">
        <v>2</v>
      </c>
      <c r="D42" s="2" t="s">
        <v>26</v>
      </c>
      <c r="E42" s="32">
        <v>38</v>
      </c>
      <c r="F42" s="32">
        <v>52</v>
      </c>
      <c r="G42" s="32">
        <v>183</v>
      </c>
      <c r="H42" s="32">
        <v>70</v>
      </c>
      <c r="I42" s="32">
        <v>45</v>
      </c>
      <c r="J42" s="32">
        <v>191</v>
      </c>
      <c r="K42" s="32">
        <v>102</v>
      </c>
      <c r="L42" s="32">
        <v>192</v>
      </c>
      <c r="M42" s="32">
        <v>291</v>
      </c>
      <c r="N42" s="32">
        <v>436</v>
      </c>
      <c r="O42" s="32">
        <v>313</v>
      </c>
      <c r="P42" s="32">
        <v>1006</v>
      </c>
      <c r="Q42" s="37">
        <v>2919</v>
      </c>
    </row>
    <row r="43" spans="1:17" x14ac:dyDescent="0.25">
      <c r="A43" s="19">
        <v>1404</v>
      </c>
      <c r="B43" s="1">
        <v>30710326602</v>
      </c>
      <c r="C43" s="2" t="s">
        <v>141</v>
      </c>
      <c r="D43" s="2" t="s">
        <v>33</v>
      </c>
      <c r="E43" s="32">
        <v>125</v>
      </c>
      <c r="F43" s="32">
        <v>459</v>
      </c>
      <c r="G43" s="32">
        <v>294</v>
      </c>
      <c r="H43" s="32">
        <v>50</v>
      </c>
      <c r="I43" s="32">
        <v>123</v>
      </c>
      <c r="J43" s="32">
        <v>113</v>
      </c>
      <c r="K43" s="32"/>
      <c r="L43" s="32">
        <v>90</v>
      </c>
      <c r="M43" s="32">
        <v>627</v>
      </c>
      <c r="N43" s="32">
        <v>437</v>
      </c>
      <c r="O43" s="32">
        <v>173</v>
      </c>
      <c r="P43" s="32">
        <v>174</v>
      </c>
      <c r="Q43" s="37">
        <v>2665</v>
      </c>
    </row>
    <row r="44" spans="1:17" x14ac:dyDescent="0.25">
      <c r="A44" s="19">
        <v>738</v>
      </c>
      <c r="B44" s="1">
        <v>30672155203</v>
      </c>
      <c r="C44" s="2" t="s">
        <v>142</v>
      </c>
      <c r="D44" s="2" t="s">
        <v>27</v>
      </c>
      <c r="E44" s="32">
        <v>251</v>
      </c>
      <c r="F44" s="32">
        <v>217</v>
      </c>
      <c r="G44" s="32">
        <v>888</v>
      </c>
      <c r="H44" s="32">
        <v>718</v>
      </c>
      <c r="I44" s="32"/>
      <c r="J44" s="32"/>
      <c r="K44" s="32"/>
      <c r="L44" s="32"/>
      <c r="M44" s="32"/>
      <c r="N44" s="32"/>
      <c r="O44" s="32"/>
      <c r="P44" s="32">
        <v>356</v>
      </c>
      <c r="Q44" s="37">
        <v>2430</v>
      </c>
    </row>
    <row r="45" spans="1:17" x14ac:dyDescent="0.25">
      <c r="A45" s="19">
        <v>114</v>
      </c>
      <c r="B45" s="1">
        <v>30714150649</v>
      </c>
      <c r="C45" s="2" t="s">
        <v>3</v>
      </c>
      <c r="D45" s="2" t="s">
        <v>26</v>
      </c>
      <c r="E45" s="32"/>
      <c r="F45" s="32">
        <v>42</v>
      </c>
      <c r="G45" s="32">
        <v>435</v>
      </c>
      <c r="H45" s="32"/>
      <c r="I45" s="32"/>
      <c r="J45" s="32"/>
      <c r="K45" s="32">
        <v>97</v>
      </c>
      <c r="L45" s="32"/>
      <c r="M45" s="32">
        <v>51</v>
      </c>
      <c r="N45" s="32">
        <v>272</v>
      </c>
      <c r="O45" s="32">
        <v>302</v>
      </c>
      <c r="P45" s="32">
        <v>1226</v>
      </c>
      <c r="Q45" s="37">
        <v>2425</v>
      </c>
    </row>
    <row r="46" spans="1:17" x14ac:dyDescent="0.25">
      <c r="A46" s="19">
        <v>1468</v>
      </c>
      <c r="B46" s="1">
        <v>20105357754</v>
      </c>
      <c r="C46" s="2" t="s">
        <v>143</v>
      </c>
      <c r="D46" s="2" t="s">
        <v>39</v>
      </c>
      <c r="E46" s="32">
        <v>400</v>
      </c>
      <c r="F46" s="32"/>
      <c r="G46" s="32"/>
      <c r="H46" s="32"/>
      <c r="I46" s="32"/>
      <c r="J46" s="32"/>
      <c r="K46" s="32"/>
      <c r="L46" s="32"/>
      <c r="M46" s="32"/>
      <c r="N46" s="32">
        <v>1810</v>
      </c>
      <c r="O46" s="32">
        <v>160</v>
      </c>
      <c r="P46" s="32"/>
      <c r="Q46" s="37">
        <v>2370</v>
      </c>
    </row>
    <row r="47" spans="1:17" x14ac:dyDescent="0.25">
      <c r="A47" s="19">
        <v>468</v>
      </c>
      <c r="B47" s="1">
        <v>33641440219</v>
      </c>
      <c r="C47" s="2" t="s">
        <v>78</v>
      </c>
      <c r="D47" s="2" t="s">
        <v>29</v>
      </c>
      <c r="E47" s="32"/>
      <c r="F47" s="32"/>
      <c r="G47" s="32"/>
      <c r="H47" s="32"/>
      <c r="I47" s="32"/>
      <c r="J47" s="32"/>
      <c r="K47" s="32"/>
      <c r="L47" s="32"/>
      <c r="M47" s="32"/>
      <c r="N47" s="32">
        <v>180</v>
      </c>
      <c r="O47" s="32">
        <v>1262</v>
      </c>
      <c r="P47" s="32">
        <v>798</v>
      </c>
      <c r="Q47" s="37">
        <v>2240</v>
      </c>
    </row>
    <row r="48" spans="1:17" x14ac:dyDescent="0.25">
      <c r="A48" s="19">
        <v>182</v>
      </c>
      <c r="B48" s="1">
        <v>30714227102</v>
      </c>
      <c r="C48" s="2" t="s">
        <v>77</v>
      </c>
      <c r="D48" s="2" t="s">
        <v>34</v>
      </c>
      <c r="E48" s="32"/>
      <c r="F48" s="32"/>
      <c r="G48" s="32"/>
      <c r="H48" s="32"/>
      <c r="I48" s="32"/>
      <c r="J48" s="32"/>
      <c r="K48" s="32"/>
      <c r="L48" s="32">
        <v>120</v>
      </c>
      <c r="M48" s="32"/>
      <c r="N48" s="32"/>
      <c r="O48" s="32">
        <v>150</v>
      </c>
      <c r="P48" s="32">
        <v>1943</v>
      </c>
      <c r="Q48" s="37">
        <v>2213</v>
      </c>
    </row>
    <row r="49" spans="1:17" x14ac:dyDescent="0.25">
      <c r="A49" s="19">
        <v>151</v>
      </c>
      <c r="B49" s="1">
        <v>30602260336</v>
      </c>
      <c r="C49" s="2" t="s">
        <v>73</v>
      </c>
      <c r="D49" s="2" t="s">
        <v>35</v>
      </c>
      <c r="E49" s="32">
        <v>344</v>
      </c>
      <c r="F49" s="32"/>
      <c r="G49" s="32">
        <v>73</v>
      </c>
      <c r="H49" s="32"/>
      <c r="I49" s="32"/>
      <c r="J49" s="32">
        <v>119</v>
      </c>
      <c r="K49" s="32">
        <v>90</v>
      </c>
      <c r="L49" s="32"/>
      <c r="M49" s="32">
        <v>201</v>
      </c>
      <c r="N49" s="32">
        <v>395</v>
      </c>
      <c r="O49" s="32">
        <v>337</v>
      </c>
      <c r="P49" s="32">
        <v>587</v>
      </c>
      <c r="Q49" s="37">
        <v>2146</v>
      </c>
    </row>
    <row r="50" spans="1:17" x14ac:dyDescent="0.25">
      <c r="A50" s="19">
        <v>82</v>
      </c>
      <c r="B50" s="1">
        <v>30715642855</v>
      </c>
      <c r="C50" s="2" t="s">
        <v>1</v>
      </c>
      <c r="D50" s="2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>
        <v>610</v>
      </c>
      <c r="P50" s="32">
        <v>1510</v>
      </c>
      <c r="Q50" s="37">
        <v>2120</v>
      </c>
    </row>
    <row r="51" spans="1:17" x14ac:dyDescent="0.25">
      <c r="A51" s="19">
        <v>407</v>
      </c>
      <c r="B51" s="1">
        <v>30623965852</v>
      </c>
      <c r="C51" s="2" t="s">
        <v>43</v>
      </c>
      <c r="D51" s="2" t="s">
        <v>32</v>
      </c>
      <c r="E51" s="32"/>
      <c r="F51" s="32"/>
      <c r="G51" s="32"/>
      <c r="H51" s="32"/>
      <c r="I51" s="32"/>
      <c r="J51" s="32"/>
      <c r="K51" s="32"/>
      <c r="L51" s="32"/>
      <c r="M51" s="32"/>
      <c r="N51" s="32">
        <v>300</v>
      </c>
      <c r="O51" s="32">
        <v>505</v>
      </c>
      <c r="P51" s="32">
        <v>1225</v>
      </c>
      <c r="Q51" s="37">
        <v>2030</v>
      </c>
    </row>
    <row r="52" spans="1:17" x14ac:dyDescent="0.25">
      <c r="A52" s="19">
        <v>86</v>
      </c>
      <c r="B52" s="1">
        <v>30529178316</v>
      </c>
      <c r="C52" s="2" t="s">
        <v>75</v>
      </c>
      <c r="D52" s="2" t="s">
        <v>26</v>
      </c>
      <c r="E52" s="32">
        <v>30</v>
      </c>
      <c r="F52" s="32">
        <v>29</v>
      </c>
      <c r="G52" s="32">
        <v>149</v>
      </c>
      <c r="H52" s="32">
        <v>122</v>
      </c>
      <c r="I52" s="32"/>
      <c r="J52" s="32"/>
      <c r="K52" s="32">
        <v>100</v>
      </c>
      <c r="L52" s="32">
        <v>269</v>
      </c>
      <c r="M52" s="32">
        <v>169</v>
      </c>
      <c r="N52" s="32">
        <v>299</v>
      </c>
      <c r="O52" s="32">
        <v>175</v>
      </c>
      <c r="P52" s="32">
        <v>660</v>
      </c>
      <c r="Q52" s="37">
        <v>2002</v>
      </c>
    </row>
    <row r="53" spans="1:17" x14ac:dyDescent="0.25">
      <c r="A53" s="19">
        <v>1127</v>
      </c>
      <c r="B53" s="1">
        <v>30657849894</v>
      </c>
      <c r="C53" s="2" t="s">
        <v>74</v>
      </c>
      <c r="D53" s="2" t="s">
        <v>26</v>
      </c>
      <c r="E53" s="32">
        <v>193</v>
      </c>
      <c r="F53" s="32">
        <v>195</v>
      </c>
      <c r="G53" s="32">
        <v>85</v>
      </c>
      <c r="H53" s="32">
        <v>150</v>
      </c>
      <c r="I53" s="32">
        <v>250</v>
      </c>
      <c r="J53" s="32">
        <v>5</v>
      </c>
      <c r="K53" s="32">
        <v>200</v>
      </c>
      <c r="L53" s="32">
        <v>57</v>
      </c>
      <c r="M53" s="32">
        <v>160</v>
      </c>
      <c r="N53" s="32">
        <v>147</v>
      </c>
      <c r="O53" s="32">
        <v>89</v>
      </c>
      <c r="P53" s="32">
        <v>412</v>
      </c>
      <c r="Q53" s="37">
        <v>1943</v>
      </c>
    </row>
    <row r="54" spans="1:17" x14ac:dyDescent="0.25">
      <c r="A54" s="19">
        <v>66</v>
      </c>
      <c r="B54" s="1">
        <v>30709878901</v>
      </c>
      <c r="C54" s="2" t="s">
        <v>84</v>
      </c>
      <c r="D54" s="2" t="s">
        <v>26</v>
      </c>
      <c r="E54" s="32">
        <v>32</v>
      </c>
      <c r="F54" s="32"/>
      <c r="G54" s="32">
        <v>194</v>
      </c>
      <c r="H54" s="32">
        <v>83</v>
      </c>
      <c r="I54" s="32">
        <v>94</v>
      </c>
      <c r="J54" s="32">
        <v>79</v>
      </c>
      <c r="K54" s="32">
        <v>79</v>
      </c>
      <c r="L54" s="32">
        <v>175</v>
      </c>
      <c r="M54" s="32">
        <v>92</v>
      </c>
      <c r="N54" s="32">
        <v>221</v>
      </c>
      <c r="O54" s="32">
        <v>140</v>
      </c>
      <c r="P54" s="32">
        <v>718</v>
      </c>
      <c r="Q54" s="37">
        <v>1907</v>
      </c>
    </row>
    <row r="55" spans="1:17" x14ac:dyDescent="0.25">
      <c r="A55" s="19">
        <v>1170</v>
      </c>
      <c r="B55" s="1">
        <v>30707990321</v>
      </c>
      <c r="C55" s="2" t="s">
        <v>144</v>
      </c>
      <c r="D55" s="2" t="s">
        <v>26</v>
      </c>
      <c r="E55" s="32">
        <v>56</v>
      </c>
      <c r="F55" s="32">
        <v>112</v>
      </c>
      <c r="G55" s="32">
        <v>60</v>
      </c>
      <c r="H55" s="32">
        <v>56</v>
      </c>
      <c r="I55" s="32">
        <v>60</v>
      </c>
      <c r="J55" s="32">
        <v>48</v>
      </c>
      <c r="K55" s="32">
        <v>90</v>
      </c>
      <c r="L55" s="32">
        <v>40</v>
      </c>
      <c r="M55" s="32">
        <v>108</v>
      </c>
      <c r="N55" s="32">
        <v>445</v>
      </c>
      <c r="O55" s="32">
        <v>283</v>
      </c>
      <c r="P55" s="32">
        <v>473</v>
      </c>
      <c r="Q55" s="37">
        <v>1831</v>
      </c>
    </row>
    <row r="56" spans="1:17" x14ac:dyDescent="0.25">
      <c r="A56" s="19">
        <v>1175</v>
      </c>
      <c r="B56" s="1">
        <v>30707502505</v>
      </c>
      <c r="C56" s="2" t="s">
        <v>145</v>
      </c>
      <c r="D56" s="2" t="s">
        <v>28</v>
      </c>
      <c r="E56" s="32">
        <v>40</v>
      </c>
      <c r="F56" s="32">
        <v>133</v>
      </c>
      <c r="G56" s="32"/>
      <c r="H56" s="32">
        <v>102</v>
      </c>
      <c r="I56" s="32">
        <v>133</v>
      </c>
      <c r="J56" s="32">
        <v>155</v>
      </c>
      <c r="K56" s="32">
        <v>228</v>
      </c>
      <c r="L56" s="32">
        <v>305</v>
      </c>
      <c r="M56" s="32">
        <v>151</v>
      </c>
      <c r="N56" s="32">
        <v>85</v>
      </c>
      <c r="O56" s="32">
        <v>157</v>
      </c>
      <c r="P56" s="32">
        <v>314</v>
      </c>
      <c r="Q56" s="37">
        <v>1803</v>
      </c>
    </row>
    <row r="57" spans="1:17" x14ac:dyDescent="0.25">
      <c r="A57" s="19">
        <v>1641</v>
      </c>
      <c r="B57" s="1">
        <v>30636694378</v>
      </c>
      <c r="C57" s="2" t="s">
        <v>126</v>
      </c>
      <c r="D57" s="2" t="s">
        <v>39</v>
      </c>
      <c r="E57" s="32">
        <v>152</v>
      </c>
      <c r="F57" s="32"/>
      <c r="G57" s="32">
        <v>115</v>
      </c>
      <c r="H57" s="32">
        <v>181</v>
      </c>
      <c r="I57" s="32">
        <v>140</v>
      </c>
      <c r="J57" s="32">
        <v>179</v>
      </c>
      <c r="K57" s="32">
        <v>147</v>
      </c>
      <c r="L57" s="32">
        <v>160</v>
      </c>
      <c r="M57" s="32">
        <v>91</v>
      </c>
      <c r="N57" s="32">
        <v>219</v>
      </c>
      <c r="O57" s="32">
        <v>100</v>
      </c>
      <c r="P57" s="32">
        <v>265</v>
      </c>
      <c r="Q57" s="37">
        <v>1749</v>
      </c>
    </row>
    <row r="58" spans="1:17" x14ac:dyDescent="0.25">
      <c r="A58" s="19">
        <v>415</v>
      </c>
      <c r="B58" s="1">
        <v>30645101169</v>
      </c>
      <c r="C58" s="2" t="s">
        <v>82</v>
      </c>
      <c r="D58" s="2" t="s">
        <v>26</v>
      </c>
      <c r="E58" s="32">
        <v>74</v>
      </c>
      <c r="F58" s="32">
        <v>55</v>
      </c>
      <c r="G58" s="32">
        <v>85</v>
      </c>
      <c r="H58" s="32"/>
      <c r="I58" s="32"/>
      <c r="J58" s="32">
        <v>85</v>
      </c>
      <c r="K58" s="32">
        <v>120</v>
      </c>
      <c r="L58" s="32">
        <v>108</v>
      </c>
      <c r="M58" s="32">
        <v>130</v>
      </c>
      <c r="N58" s="32">
        <v>100</v>
      </c>
      <c r="O58" s="32">
        <v>108</v>
      </c>
      <c r="P58" s="32">
        <v>265</v>
      </c>
      <c r="Q58" s="37">
        <v>1130</v>
      </c>
    </row>
    <row r="59" spans="1:17" x14ac:dyDescent="0.25">
      <c r="A59" s="19">
        <v>1001</v>
      </c>
      <c r="B59" s="1">
        <v>30689653320</v>
      </c>
      <c r="C59" s="2" t="s">
        <v>146</v>
      </c>
      <c r="D59" s="2" t="s">
        <v>26</v>
      </c>
      <c r="E59" s="32">
        <v>1072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>
        <v>1072</v>
      </c>
    </row>
    <row r="60" spans="1:17" x14ac:dyDescent="0.25">
      <c r="A60" s="19">
        <v>1251</v>
      </c>
      <c r="B60" s="1">
        <v>20231992406</v>
      </c>
      <c r="C60" s="2" t="s">
        <v>147</v>
      </c>
      <c r="D60" s="2" t="s">
        <v>28</v>
      </c>
      <c r="E60" s="32">
        <v>410</v>
      </c>
      <c r="F60" s="32">
        <v>563</v>
      </c>
      <c r="G60" s="32">
        <v>15</v>
      </c>
      <c r="H60" s="32"/>
      <c r="I60" s="32"/>
      <c r="J60" s="32"/>
      <c r="K60" s="32"/>
      <c r="L60" s="32"/>
      <c r="M60" s="32"/>
      <c r="N60" s="32"/>
      <c r="O60" s="32"/>
      <c r="P60" s="32"/>
      <c r="Q60" s="37">
        <v>988</v>
      </c>
    </row>
    <row r="61" spans="1:17" x14ac:dyDescent="0.25">
      <c r="A61" s="19">
        <v>1239</v>
      </c>
      <c r="B61" s="1">
        <v>30669263267</v>
      </c>
      <c r="C61" s="2" t="s">
        <v>148</v>
      </c>
      <c r="D61" s="2" t="s">
        <v>28</v>
      </c>
      <c r="E61" s="32"/>
      <c r="F61" s="32"/>
      <c r="G61" s="32"/>
      <c r="H61" s="32"/>
      <c r="I61" s="32"/>
      <c r="J61" s="32"/>
      <c r="K61" s="32">
        <v>80</v>
      </c>
      <c r="L61" s="32">
        <v>50</v>
      </c>
      <c r="M61" s="32">
        <v>110</v>
      </c>
      <c r="N61" s="32">
        <v>20</v>
      </c>
      <c r="O61" s="32">
        <v>465</v>
      </c>
      <c r="P61" s="32">
        <v>205</v>
      </c>
      <c r="Q61" s="37">
        <v>930</v>
      </c>
    </row>
    <row r="62" spans="1:17" x14ac:dyDescent="0.25">
      <c r="A62" s="19">
        <v>1041</v>
      </c>
      <c r="B62" s="1">
        <v>30600578754</v>
      </c>
      <c r="C62" s="2" t="s">
        <v>103</v>
      </c>
      <c r="D62" s="2" t="s">
        <v>34</v>
      </c>
      <c r="E62" s="32"/>
      <c r="F62" s="32"/>
      <c r="G62" s="32"/>
      <c r="H62" s="32"/>
      <c r="I62" s="32"/>
      <c r="J62" s="32"/>
      <c r="K62" s="32"/>
      <c r="L62" s="32"/>
      <c r="M62" s="32"/>
      <c r="N62" s="32">
        <v>20</v>
      </c>
      <c r="O62" s="32">
        <v>30</v>
      </c>
      <c r="P62" s="32">
        <v>873</v>
      </c>
      <c r="Q62" s="37">
        <v>923</v>
      </c>
    </row>
    <row r="63" spans="1:17" x14ac:dyDescent="0.25">
      <c r="A63" s="19">
        <v>1034</v>
      </c>
      <c r="B63" s="1">
        <v>30690466984</v>
      </c>
      <c r="C63" s="2" t="s">
        <v>15</v>
      </c>
      <c r="D63" s="2" t="s">
        <v>32</v>
      </c>
      <c r="E63" s="32"/>
      <c r="F63" s="32"/>
      <c r="G63" s="32"/>
      <c r="H63" s="32"/>
      <c r="I63" s="32"/>
      <c r="J63" s="32"/>
      <c r="K63" s="32"/>
      <c r="L63" s="32"/>
      <c r="M63" s="32"/>
      <c r="N63" s="32">
        <v>160</v>
      </c>
      <c r="O63" s="32">
        <v>150</v>
      </c>
      <c r="P63" s="32">
        <v>600</v>
      </c>
      <c r="Q63" s="37">
        <v>910</v>
      </c>
    </row>
    <row r="64" spans="1:17" x14ac:dyDescent="0.25">
      <c r="A64" s="19">
        <v>247</v>
      </c>
      <c r="B64" s="1">
        <v>30669639259</v>
      </c>
      <c r="C64" s="2" t="s">
        <v>6</v>
      </c>
      <c r="D64" s="2" t="s">
        <v>34</v>
      </c>
      <c r="E64" s="32">
        <v>15</v>
      </c>
      <c r="F64" s="32">
        <v>6</v>
      </c>
      <c r="G64" s="32">
        <v>3</v>
      </c>
      <c r="H64" s="32"/>
      <c r="I64" s="32">
        <v>3</v>
      </c>
      <c r="J64" s="32">
        <v>3</v>
      </c>
      <c r="K64" s="32">
        <v>3</v>
      </c>
      <c r="L64" s="32"/>
      <c r="M64" s="32">
        <v>3</v>
      </c>
      <c r="N64" s="32">
        <v>119</v>
      </c>
      <c r="O64" s="32">
        <v>330</v>
      </c>
      <c r="P64" s="32">
        <v>341</v>
      </c>
      <c r="Q64" s="37">
        <v>826</v>
      </c>
    </row>
    <row r="65" spans="1:17" x14ac:dyDescent="0.25">
      <c r="A65" s="19">
        <v>1182</v>
      </c>
      <c r="B65" s="1">
        <v>30999054885</v>
      </c>
      <c r="C65" s="2" t="s">
        <v>18</v>
      </c>
      <c r="D65" s="2" t="s">
        <v>34</v>
      </c>
      <c r="E65" s="32">
        <v>238</v>
      </c>
      <c r="F65" s="32">
        <v>15</v>
      </c>
      <c r="G65" s="32"/>
      <c r="H65" s="32"/>
      <c r="I65" s="32"/>
      <c r="J65" s="32"/>
      <c r="K65" s="32"/>
      <c r="L65" s="32"/>
      <c r="M65" s="32"/>
      <c r="N65" s="32"/>
      <c r="O65" s="32">
        <v>40</v>
      </c>
      <c r="P65" s="32">
        <v>441</v>
      </c>
      <c r="Q65" s="37">
        <v>734</v>
      </c>
    </row>
    <row r="66" spans="1:17" x14ac:dyDescent="0.25">
      <c r="A66" s="19">
        <v>785</v>
      </c>
      <c r="B66" s="1">
        <v>30636844582</v>
      </c>
      <c r="C66" s="2" t="s">
        <v>11</v>
      </c>
      <c r="D66" s="2" t="s">
        <v>39</v>
      </c>
      <c r="E66" s="32">
        <v>300</v>
      </c>
      <c r="F66" s="32"/>
      <c r="G66" s="32"/>
      <c r="H66" s="32"/>
      <c r="I66" s="32"/>
      <c r="J66" s="32">
        <v>48</v>
      </c>
      <c r="K66" s="32">
        <v>98</v>
      </c>
      <c r="L66" s="32"/>
      <c r="M66" s="32">
        <v>90</v>
      </c>
      <c r="N66" s="32">
        <v>60</v>
      </c>
      <c r="O66" s="32"/>
      <c r="P66" s="32">
        <v>100</v>
      </c>
      <c r="Q66" s="37">
        <v>696</v>
      </c>
    </row>
    <row r="67" spans="1:17" x14ac:dyDescent="0.25">
      <c r="A67" s="19">
        <v>262</v>
      </c>
      <c r="B67" s="1">
        <v>30712246541</v>
      </c>
      <c r="C67" s="2" t="s">
        <v>9</v>
      </c>
      <c r="D67" s="2" t="s">
        <v>33</v>
      </c>
      <c r="E67" s="32">
        <v>41</v>
      </c>
      <c r="F67" s="32">
        <v>50</v>
      </c>
      <c r="G67" s="32">
        <v>72</v>
      </c>
      <c r="H67" s="32">
        <v>60</v>
      </c>
      <c r="I67" s="32"/>
      <c r="J67" s="32">
        <v>15</v>
      </c>
      <c r="K67" s="32"/>
      <c r="L67" s="32">
        <v>25</v>
      </c>
      <c r="M67" s="32">
        <v>55</v>
      </c>
      <c r="N67" s="32">
        <v>65</v>
      </c>
      <c r="O67" s="32">
        <v>138</v>
      </c>
      <c r="P67" s="32">
        <v>159</v>
      </c>
      <c r="Q67" s="37">
        <v>680</v>
      </c>
    </row>
    <row r="68" spans="1:17" x14ac:dyDescent="0.25">
      <c r="A68" s="19">
        <v>61</v>
      </c>
      <c r="B68" s="1">
        <v>30708767790</v>
      </c>
      <c r="C68" s="2" t="s">
        <v>102</v>
      </c>
      <c r="D68" s="2" t="s">
        <v>29</v>
      </c>
      <c r="E68" s="32">
        <v>26</v>
      </c>
      <c r="F68" s="32">
        <v>50</v>
      </c>
      <c r="G68" s="32">
        <v>72</v>
      </c>
      <c r="H68" s="32">
        <v>40</v>
      </c>
      <c r="I68" s="32">
        <v>25</v>
      </c>
      <c r="J68" s="32">
        <v>50</v>
      </c>
      <c r="K68" s="32">
        <v>30</v>
      </c>
      <c r="L68" s="32">
        <v>65</v>
      </c>
      <c r="M68" s="32">
        <v>35</v>
      </c>
      <c r="N68" s="32">
        <v>85</v>
      </c>
      <c r="O68" s="32">
        <v>20</v>
      </c>
      <c r="P68" s="32">
        <v>137</v>
      </c>
      <c r="Q68" s="37">
        <v>635</v>
      </c>
    </row>
    <row r="69" spans="1:17" x14ac:dyDescent="0.25">
      <c r="A69" s="19">
        <v>206</v>
      </c>
      <c r="B69" s="1">
        <v>30556517343</v>
      </c>
      <c r="C69" s="2" t="s">
        <v>123</v>
      </c>
      <c r="D69" s="2" t="s">
        <v>26</v>
      </c>
      <c r="E69" s="32">
        <v>188</v>
      </c>
      <c r="F69" s="32">
        <v>247</v>
      </c>
      <c r="G69" s="32">
        <v>190</v>
      </c>
      <c r="H69" s="32"/>
      <c r="I69" s="32"/>
      <c r="J69" s="32"/>
      <c r="K69" s="32"/>
      <c r="L69" s="32"/>
      <c r="M69" s="32"/>
      <c r="N69" s="32"/>
      <c r="O69" s="32"/>
      <c r="P69" s="32"/>
      <c r="Q69" s="37">
        <v>625</v>
      </c>
    </row>
    <row r="70" spans="1:17" x14ac:dyDescent="0.25">
      <c r="A70" s="19">
        <v>1004</v>
      </c>
      <c r="B70" s="1">
        <v>30691467704</v>
      </c>
      <c r="C70" s="2" t="s">
        <v>14</v>
      </c>
      <c r="D70" s="2" t="s">
        <v>26</v>
      </c>
      <c r="E70" s="32">
        <v>70</v>
      </c>
      <c r="F70" s="32">
        <v>42</v>
      </c>
      <c r="G70" s="32">
        <v>64</v>
      </c>
      <c r="H70" s="32">
        <v>101</v>
      </c>
      <c r="I70" s="32"/>
      <c r="J70" s="32"/>
      <c r="K70" s="32"/>
      <c r="L70" s="32"/>
      <c r="M70" s="32"/>
      <c r="N70" s="32">
        <v>66</v>
      </c>
      <c r="O70" s="32">
        <v>50</v>
      </c>
      <c r="P70" s="32">
        <v>143</v>
      </c>
      <c r="Q70" s="37">
        <v>536</v>
      </c>
    </row>
    <row r="71" spans="1:17" x14ac:dyDescent="0.25">
      <c r="A71" s="19">
        <v>934</v>
      </c>
      <c r="B71" s="1">
        <v>30688735145</v>
      </c>
      <c r="C71" s="2" t="s">
        <v>95</v>
      </c>
      <c r="D71" s="2" t="s">
        <v>32</v>
      </c>
      <c r="E71" s="32">
        <v>22</v>
      </c>
      <c r="F71" s="32">
        <v>20</v>
      </c>
      <c r="G71" s="32">
        <v>42</v>
      </c>
      <c r="H71" s="32">
        <v>24</v>
      </c>
      <c r="I71" s="32">
        <v>12</v>
      </c>
      <c r="J71" s="32">
        <v>24</v>
      </c>
      <c r="K71" s="32">
        <v>32</v>
      </c>
      <c r="L71" s="32">
        <v>40</v>
      </c>
      <c r="M71" s="32">
        <v>20</v>
      </c>
      <c r="N71" s="32">
        <v>40</v>
      </c>
      <c r="O71" s="32">
        <v>12</v>
      </c>
      <c r="P71" s="32">
        <v>234</v>
      </c>
      <c r="Q71" s="37">
        <v>522</v>
      </c>
    </row>
    <row r="72" spans="1:17" x14ac:dyDescent="0.25">
      <c r="A72" s="19">
        <v>372</v>
      </c>
      <c r="B72" s="1">
        <v>30605100739</v>
      </c>
      <c r="C72" s="2" t="s">
        <v>94</v>
      </c>
      <c r="D72" s="2" t="s">
        <v>32</v>
      </c>
      <c r="E72" s="32">
        <v>104</v>
      </c>
      <c r="F72" s="32">
        <v>21</v>
      </c>
      <c r="G72" s="32">
        <v>57</v>
      </c>
      <c r="H72" s="32"/>
      <c r="I72" s="32"/>
      <c r="J72" s="32">
        <v>25</v>
      </c>
      <c r="K72" s="32"/>
      <c r="L72" s="32"/>
      <c r="M72" s="32"/>
      <c r="N72" s="32">
        <v>38</v>
      </c>
      <c r="O72" s="32">
        <v>42</v>
      </c>
      <c r="P72" s="32">
        <v>160</v>
      </c>
      <c r="Q72" s="37">
        <v>447</v>
      </c>
    </row>
    <row r="73" spans="1:17" x14ac:dyDescent="0.25">
      <c r="A73" s="19">
        <v>106</v>
      </c>
      <c r="B73" s="1">
        <v>30707013660</v>
      </c>
      <c r="C73" s="2" t="s">
        <v>90</v>
      </c>
      <c r="D73" s="2" t="s">
        <v>26</v>
      </c>
      <c r="E73" s="32">
        <v>60</v>
      </c>
      <c r="F73" s="32">
        <v>53</v>
      </c>
      <c r="G73" s="32">
        <v>52</v>
      </c>
      <c r="H73" s="32">
        <v>42</v>
      </c>
      <c r="I73" s="32">
        <v>7</v>
      </c>
      <c r="J73" s="32">
        <v>24</v>
      </c>
      <c r="K73" s="32"/>
      <c r="L73" s="32"/>
      <c r="M73" s="32"/>
      <c r="N73" s="32">
        <v>13</v>
      </c>
      <c r="O73" s="32">
        <v>59</v>
      </c>
      <c r="P73" s="32">
        <v>127</v>
      </c>
      <c r="Q73" s="37">
        <v>437</v>
      </c>
    </row>
    <row r="74" spans="1:17" x14ac:dyDescent="0.25">
      <c r="A74" s="19">
        <v>736</v>
      </c>
      <c r="B74" s="1">
        <v>30670335158</v>
      </c>
      <c r="C74" s="2" t="s">
        <v>107</v>
      </c>
      <c r="D74" s="2" t="s">
        <v>36</v>
      </c>
      <c r="E74" s="32"/>
      <c r="F74" s="32">
        <v>36</v>
      </c>
      <c r="G74" s="32">
        <v>20</v>
      </c>
      <c r="H74" s="32">
        <v>40</v>
      </c>
      <c r="I74" s="32">
        <v>56</v>
      </c>
      <c r="J74" s="32">
        <v>68</v>
      </c>
      <c r="K74" s="32">
        <v>30</v>
      </c>
      <c r="L74" s="32"/>
      <c r="M74" s="32"/>
      <c r="N74" s="32"/>
      <c r="O74" s="32"/>
      <c r="P74" s="32">
        <v>125</v>
      </c>
      <c r="Q74" s="37">
        <v>375</v>
      </c>
    </row>
    <row r="75" spans="1:17" x14ac:dyDescent="0.25">
      <c r="A75" s="19">
        <v>1301</v>
      </c>
      <c r="B75" s="1">
        <v>30707598715</v>
      </c>
      <c r="C75" s="2" t="s">
        <v>149</v>
      </c>
      <c r="D75" s="2" t="s">
        <v>28</v>
      </c>
      <c r="E75" s="32"/>
      <c r="F75" s="32"/>
      <c r="G75" s="32">
        <v>60</v>
      </c>
      <c r="H75" s="32"/>
      <c r="I75" s="32"/>
      <c r="J75" s="32"/>
      <c r="K75" s="32"/>
      <c r="L75" s="32">
        <v>113</v>
      </c>
      <c r="M75" s="32">
        <v>130</v>
      </c>
      <c r="N75" s="32"/>
      <c r="O75" s="32">
        <v>57</v>
      </c>
      <c r="P75" s="32"/>
      <c r="Q75" s="37">
        <v>360</v>
      </c>
    </row>
    <row r="76" spans="1:17" x14ac:dyDescent="0.25">
      <c r="A76" s="19">
        <v>1060</v>
      </c>
      <c r="B76" s="1">
        <v>30708345950</v>
      </c>
      <c r="C76" s="2" t="s">
        <v>17</v>
      </c>
      <c r="D76" s="2" t="s">
        <v>32</v>
      </c>
      <c r="E76" s="32"/>
      <c r="F76" s="32"/>
      <c r="G76" s="32"/>
      <c r="H76" s="32"/>
      <c r="I76" s="32"/>
      <c r="J76" s="32">
        <v>3</v>
      </c>
      <c r="K76" s="32"/>
      <c r="L76" s="32"/>
      <c r="M76" s="32"/>
      <c r="N76" s="32">
        <v>35</v>
      </c>
      <c r="O76" s="32">
        <v>67</v>
      </c>
      <c r="P76" s="32">
        <v>254</v>
      </c>
      <c r="Q76" s="37">
        <v>359</v>
      </c>
    </row>
    <row r="77" spans="1:17" x14ac:dyDescent="0.25">
      <c r="A77" s="19">
        <v>216</v>
      </c>
      <c r="B77" s="1">
        <v>30650308081</v>
      </c>
      <c r="C77" s="2" t="s">
        <v>150</v>
      </c>
      <c r="D77" s="2" t="s">
        <v>30</v>
      </c>
      <c r="E77" s="32"/>
      <c r="F77" s="32"/>
      <c r="G77" s="32"/>
      <c r="H77" s="32"/>
      <c r="I77" s="32"/>
      <c r="J77" s="32"/>
      <c r="K77" s="32"/>
      <c r="L77" s="32"/>
      <c r="M77" s="32">
        <v>67</v>
      </c>
      <c r="N77" s="32"/>
      <c r="O77" s="32"/>
      <c r="P77" s="32">
        <v>194</v>
      </c>
      <c r="Q77" s="37">
        <v>261</v>
      </c>
    </row>
    <row r="78" spans="1:17" x14ac:dyDescent="0.25">
      <c r="A78" s="19">
        <v>1062</v>
      </c>
      <c r="B78" s="1">
        <v>30694693454</v>
      </c>
      <c r="C78" s="2" t="s">
        <v>151</v>
      </c>
      <c r="D78" s="2" t="s">
        <v>27</v>
      </c>
      <c r="E78" s="32"/>
      <c r="F78" s="32">
        <v>20</v>
      </c>
      <c r="G78" s="32">
        <v>75</v>
      </c>
      <c r="H78" s="32"/>
      <c r="I78" s="32"/>
      <c r="J78" s="32">
        <v>30</v>
      </c>
      <c r="K78" s="32"/>
      <c r="L78" s="32"/>
      <c r="M78" s="32"/>
      <c r="N78" s="32"/>
      <c r="O78" s="32">
        <v>57</v>
      </c>
      <c r="P78" s="32">
        <v>40</v>
      </c>
      <c r="Q78" s="37">
        <v>222</v>
      </c>
    </row>
    <row r="79" spans="1:17" x14ac:dyDescent="0.25">
      <c r="A79" s="19">
        <v>402970</v>
      </c>
      <c r="B79" s="1">
        <v>30707505636</v>
      </c>
      <c r="C79" s="2" t="s">
        <v>97</v>
      </c>
      <c r="D79" s="2" t="s">
        <v>33</v>
      </c>
      <c r="E79" s="32"/>
      <c r="F79" s="32">
        <v>43</v>
      </c>
      <c r="G79" s="32"/>
      <c r="H79" s="32"/>
      <c r="I79" s="32"/>
      <c r="J79" s="32"/>
      <c r="K79" s="32"/>
      <c r="L79" s="32"/>
      <c r="M79" s="32"/>
      <c r="N79" s="32"/>
      <c r="O79" s="32">
        <v>45</v>
      </c>
      <c r="P79" s="32">
        <v>113</v>
      </c>
      <c r="Q79" s="37">
        <v>201</v>
      </c>
    </row>
    <row r="80" spans="1:17" x14ac:dyDescent="0.25">
      <c r="A80" s="19">
        <v>1259</v>
      </c>
      <c r="B80" s="1">
        <v>20183559622</v>
      </c>
      <c r="C80" s="2" t="s">
        <v>96</v>
      </c>
      <c r="D80" s="2" t="s">
        <v>26</v>
      </c>
      <c r="E80" s="32">
        <v>180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7">
        <v>180</v>
      </c>
    </row>
    <row r="81" spans="1:17" x14ac:dyDescent="0.25">
      <c r="A81" s="19">
        <v>930</v>
      </c>
      <c r="B81" s="1">
        <v>30550065106</v>
      </c>
      <c r="C81" s="2" t="s">
        <v>152</v>
      </c>
      <c r="D81" s="2" t="s">
        <v>31</v>
      </c>
      <c r="E81" s="32"/>
      <c r="F81" s="32">
        <v>35</v>
      </c>
      <c r="G81" s="32"/>
      <c r="H81" s="32"/>
      <c r="I81" s="32"/>
      <c r="J81" s="32"/>
      <c r="K81" s="32"/>
      <c r="L81" s="32"/>
      <c r="M81" s="32"/>
      <c r="N81" s="32"/>
      <c r="O81" s="32">
        <v>4</v>
      </c>
      <c r="P81" s="32">
        <v>117</v>
      </c>
      <c r="Q81" s="37">
        <v>156</v>
      </c>
    </row>
    <row r="82" spans="1:17" x14ac:dyDescent="0.25">
      <c r="A82" s="19">
        <v>2023</v>
      </c>
      <c r="B82" s="1">
        <v>30611921086</v>
      </c>
      <c r="C82" s="2" t="s">
        <v>88</v>
      </c>
      <c r="D82" s="2" t="s">
        <v>38</v>
      </c>
      <c r="E82" s="32">
        <v>20</v>
      </c>
      <c r="F82" s="32"/>
      <c r="G82" s="32">
        <v>12</v>
      </c>
      <c r="H82" s="32">
        <v>11</v>
      </c>
      <c r="I82" s="32">
        <v>8</v>
      </c>
      <c r="J82" s="32">
        <v>10</v>
      </c>
      <c r="K82" s="32"/>
      <c r="L82" s="32"/>
      <c r="M82" s="32"/>
      <c r="N82" s="32">
        <v>20</v>
      </c>
      <c r="O82" s="32"/>
      <c r="P82" s="32">
        <v>70</v>
      </c>
      <c r="Q82" s="37">
        <v>151</v>
      </c>
    </row>
    <row r="83" spans="1:17" x14ac:dyDescent="0.25">
      <c r="A83" s="19">
        <v>1345</v>
      </c>
      <c r="B83" s="1">
        <v>30672885570</v>
      </c>
      <c r="C83" s="2" t="s">
        <v>125</v>
      </c>
      <c r="D83" s="2" t="s">
        <v>35</v>
      </c>
      <c r="E83" s="32">
        <v>80</v>
      </c>
      <c r="F83" s="32">
        <v>43</v>
      </c>
      <c r="G83" s="32">
        <v>19</v>
      </c>
      <c r="H83" s="32"/>
      <c r="I83" s="32"/>
      <c r="J83" s="32"/>
      <c r="K83" s="32"/>
      <c r="L83" s="32"/>
      <c r="M83" s="32"/>
      <c r="N83" s="32"/>
      <c r="O83" s="32"/>
      <c r="P83" s="32"/>
      <c r="Q83" s="37">
        <v>142</v>
      </c>
    </row>
    <row r="84" spans="1:17" x14ac:dyDescent="0.25">
      <c r="A84" s="19">
        <v>998</v>
      </c>
      <c r="B84" s="1">
        <v>33999005379</v>
      </c>
      <c r="C84" s="2" t="s">
        <v>13</v>
      </c>
      <c r="D84" s="2" t="s">
        <v>26</v>
      </c>
      <c r="E84" s="32"/>
      <c r="F84" s="32"/>
      <c r="G84" s="32"/>
      <c r="H84" s="32"/>
      <c r="I84" s="32"/>
      <c r="J84" s="32"/>
      <c r="K84" s="32"/>
      <c r="L84" s="32"/>
      <c r="M84" s="32">
        <v>5</v>
      </c>
      <c r="N84" s="32">
        <v>8</v>
      </c>
      <c r="O84" s="32">
        <v>45</v>
      </c>
      <c r="P84" s="32">
        <v>78</v>
      </c>
      <c r="Q84" s="37">
        <v>136</v>
      </c>
    </row>
    <row r="85" spans="1:17" x14ac:dyDescent="0.25">
      <c r="A85" s="19">
        <v>408311</v>
      </c>
      <c r="B85" s="1">
        <v>30715784137</v>
      </c>
      <c r="C85" s="2" t="s">
        <v>153</v>
      </c>
      <c r="D85" s="2" t="s">
        <v>35</v>
      </c>
      <c r="E85" s="32"/>
      <c r="F85" s="32"/>
      <c r="G85" s="32"/>
      <c r="H85" s="32"/>
      <c r="I85" s="32"/>
      <c r="J85" s="32"/>
      <c r="K85" s="32"/>
      <c r="L85" s="32"/>
      <c r="M85" s="32">
        <v>14</v>
      </c>
      <c r="N85" s="32"/>
      <c r="O85" s="32"/>
      <c r="P85" s="32">
        <v>120</v>
      </c>
      <c r="Q85" s="37">
        <v>134</v>
      </c>
    </row>
    <row r="86" spans="1:17" x14ac:dyDescent="0.25">
      <c r="A86" s="19">
        <v>325</v>
      </c>
      <c r="B86" s="1">
        <v>30708799072</v>
      </c>
      <c r="C86" s="2" t="s">
        <v>91</v>
      </c>
      <c r="D86" s="2" t="s">
        <v>26</v>
      </c>
      <c r="E86" s="32"/>
      <c r="F86" s="32"/>
      <c r="G86" s="32"/>
      <c r="H86" s="32"/>
      <c r="I86" s="32"/>
      <c r="J86" s="32">
        <v>18</v>
      </c>
      <c r="K86" s="32">
        <v>40</v>
      </c>
      <c r="L86" s="32"/>
      <c r="M86" s="32">
        <v>20</v>
      </c>
      <c r="N86" s="32">
        <v>40</v>
      </c>
      <c r="O86" s="32"/>
      <c r="P86" s="32"/>
      <c r="Q86" s="37">
        <v>118</v>
      </c>
    </row>
    <row r="87" spans="1:17" x14ac:dyDescent="0.25">
      <c r="A87" s="19">
        <v>1684</v>
      </c>
      <c r="B87" s="1">
        <v>30999190541</v>
      </c>
      <c r="C87" s="2" t="s">
        <v>25</v>
      </c>
      <c r="D87" s="2" t="s">
        <v>39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>
        <v>10</v>
      </c>
      <c r="P87" s="32">
        <v>101</v>
      </c>
      <c r="Q87" s="37">
        <v>111</v>
      </c>
    </row>
    <row r="88" spans="1:17" x14ac:dyDescent="0.25">
      <c r="A88" s="19">
        <v>248</v>
      </c>
      <c r="B88" s="1">
        <v>30615328347</v>
      </c>
      <c r="C88" s="2" t="s">
        <v>7</v>
      </c>
      <c r="D88" s="2" t="s">
        <v>32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100</v>
      </c>
      <c r="Q88" s="37">
        <v>100</v>
      </c>
    </row>
    <row r="89" spans="1:17" x14ac:dyDescent="0.25">
      <c r="A89" s="19">
        <v>912</v>
      </c>
      <c r="B89" s="1">
        <v>30999069483</v>
      </c>
      <c r="C89" s="2" t="s">
        <v>12</v>
      </c>
      <c r="D89" s="2" t="s">
        <v>38</v>
      </c>
      <c r="E89" s="32"/>
      <c r="F89" s="32"/>
      <c r="G89" s="32"/>
      <c r="H89" s="32"/>
      <c r="I89" s="32"/>
      <c r="J89" s="32">
        <v>50</v>
      </c>
      <c r="K89" s="32"/>
      <c r="L89" s="32">
        <v>50</v>
      </c>
      <c r="M89" s="32"/>
      <c r="N89" s="32"/>
      <c r="O89" s="32"/>
      <c r="P89" s="32"/>
      <c r="Q89" s="37">
        <v>100</v>
      </c>
    </row>
    <row r="90" spans="1:17" x14ac:dyDescent="0.25">
      <c r="A90" s="19">
        <v>1074</v>
      </c>
      <c r="B90" s="1">
        <v>33709606129</v>
      </c>
      <c r="C90" s="2" t="s">
        <v>76</v>
      </c>
      <c r="D90" s="2" t="s">
        <v>32</v>
      </c>
      <c r="E90" s="32">
        <v>8</v>
      </c>
      <c r="F90" s="32">
        <v>4</v>
      </c>
      <c r="G90" s="32"/>
      <c r="H90" s="32">
        <v>5</v>
      </c>
      <c r="I90" s="32">
        <v>5</v>
      </c>
      <c r="J90" s="32"/>
      <c r="K90" s="32">
        <v>5</v>
      </c>
      <c r="L90" s="32"/>
      <c r="M90" s="32"/>
      <c r="N90" s="32"/>
      <c r="O90" s="32"/>
      <c r="P90" s="32"/>
      <c r="Q90" s="37">
        <v>27</v>
      </c>
    </row>
    <row r="91" spans="1:17" x14ac:dyDescent="0.25">
      <c r="A91" s="19">
        <v>1518</v>
      </c>
      <c r="B91" s="1">
        <v>20161737039</v>
      </c>
      <c r="C91" s="2" t="s">
        <v>23</v>
      </c>
      <c r="D91" s="2" t="s">
        <v>32</v>
      </c>
      <c r="E91" s="32"/>
      <c r="F91" s="32"/>
      <c r="G91" s="32">
        <v>10</v>
      </c>
      <c r="H91" s="32"/>
      <c r="I91" s="32"/>
      <c r="J91" s="32"/>
      <c r="K91" s="32"/>
      <c r="L91" s="32"/>
      <c r="M91" s="32"/>
      <c r="N91" s="32"/>
      <c r="O91" s="32"/>
      <c r="P91" s="32">
        <v>10</v>
      </c>
      <c r="Q91" s="37">
        <v>20</v>
      </c>
    </row>
    <row r="92" spans="1:17" x14ac:dyDescent="0.25">
      <c r="A92" s="19">
        <v>321</v>
      </c>
      <c r="B92" s="1">
        <v>30716888319</v>
      </c>
      <c r="C92" s="2" t="s">
        <v>48</v>
      </c>
      <c r="D92" s="2" t="s">
        <v>30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</v>
      </c>
      <c r="Q92" s="37">
        <v>4</v>
      </c>
    </row>
    <row r="93" spans="1:17" x14ac:dyDescent="0.25">
      <c r="A93" s="19">
        <v>1317</v>
      </c>
      <c r="B93" s="1">
        <v>30999120772</v>
      </c>
      <c r="C93" s="2" t="s">
        <v>22</v>
      </c>
      <c r="D93" s="2" t="s">
        <v>33</v>
      </c>
      <c r="E93" s="32"/>
      <c r="F93" s="32"/>
      <c r="G93" s="32"/>
      <c r="H93" s="32"/>
      <c r="I93" s="32"/>
      <c r="J93" s="32"/>
      <c r="K93" s="32"/>
      <c r="L93" s="32">
        <v>3</v>
      </c>
      <c r="M93" s="32"/>
      <c r="N93" s="32"/>
      <c r="O93" s="32"/>
      <c r="P93" s="32"/>
      <c r="Q93" s="37">
        <v>3</v>
      </c>
    </row>
    <row r="94" spans="1:17" x14ac:dyDescent="0.25">
      <c r="A94" s="55"/>
      <c r="B94" s="56"/>
      <c r="C94" s="56"/>
      <c r="D94" s="34" t="s">
        <v>72</v>
      </c>
      <c r="E94" s="34">
        <v>191468</v>
      </c>
      <c r="F94" s="34">
        <v>135324</v>
      </c>
      <c r="G94" s="34">
        <v>103168.5</v>
      </c>
      <c r="H94" s="34">
        <v>52391</v>
      </c>
      <c r="I94" s="34">
        <v>39175</v>
      </c>
      <c r="J94" s="34">
        <v>19549</v>
      </c>
      <c r="K94" s="34">
        <v>17983</v>
      </c>
      <c r="L94" s="34">
        <v>20849</v>
      </c>
      <c r="M94" s="34">
        <v>13900</v>
      </c>
      <c r="N94" s="34">
        <v>44033.75</v>
      </c>
      <c r="O94" s="34">
        <v>63537.75</v>
      </c>
      <c r="P94" s="34">
        <v>201495.5</v>
      </c>
      <c r="Q94" s="34">
        <v>902874.5</v>
      </c>
    </row>
    <row r="95" spans="1:17" x14ac:dyDescent="0.25">
      <c r="D95" s="39"/>
      <c r="E95" s="39"/>
      <c r="F95" s="39"/>
      <c r="G95" s="39"/>
      <c r="H95" s="39"/>
    </row>
    <row r="96" spans="1:17" x14ac:dyDescent="0.25">
      <c r="A96" s="64" t="s">
        <v>344</v>
      </c>
      <c r="B96" s="64"/>
      <c r="C96" s="65"/>
      <c r="D96" s="65"/>
      <c r="E96" s="66"/>
      <c r="F96" s="66"/>
      <c r="G96" s="66"/>
      <c r="Q96" s="45"/>
    </row>
    <row r="97" spans="17:17" x14ac:dyDescent="0.25">
      <c r="Q97" s="45"/>
    </row>
  </sheetData>
  <sheetProtection sheet="1" objects="1" scenarios="1"/>
  <sortState ref="A4:R363">
    <sortCondition descending="1" ref="Q4:Q363"/>
  </sortState>
  <mergeCells count="2">
    <mergeCell ref="A96:G96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"/>
  <sheetViews>
    <sheetView showGridLines="0" zoomScaleNormal="100" workbookViewId="0">
      <selection activeCell="E18" sqref="E18"/>
    </sheetView>
  </sheetViews>
  <sheetFormatPr baseColWidth="10" defaultRowHeight="15" x14ac:dyDescent="0.25"/>
  <cols>
    <col min="1" max="1" width="15" bestFit="1" customWidth="1"/>
    <col min="2" max="2" width="77.28515625" customWidth="1"/>
    <col min="3" max="3" width="27.28515625" customWidth="1"/>
    <col min="4" max="16" width="17.85546875" customWidth="1"/>
  </cols>
  <sheetData>
    <row r="1" spans="1:16" ht="31.5" customHeight="1" x14ac:dyDescent="0.25">
      <c r="A1" s="63" t="s">
        <v>342</v>
      </c>
      <c r="B1" s="63"/>
      <c r="C1" s="18"/>
    </row>
    <row r="3" spans="1:16" x14ac:dyDescent="0.25">
      <c r="A3" s="6" t="s">
        <v>345</v>
      </c>
      <c r="B3" s="6" t="s">
        <v>53</v>
      </c>
      <c r="C3" s="6" t="s">
        <v>50</v>
      </c>
      <c r="D3" s="29" t="s">
        <v>46</v>
      </c>
      <c r="E3" s="29" t="s">
        <v>45</v>
      </c>
      <c r="F3" s="29" t="s">
        <v>44</v>
      </c>
      <c r="G3" s="29" t="s">
        <v>47</v>
      </c>
      <c r="H3" s="29" t="s">
        <v>63</v>
      </c>
      <c r="I3" s="29" t="s">
        <v>64</v>
      </c>
      <c r="J3" s="29" t="s">
        <v>65</v>
      </c>
      <c r="K3" s="29" t="s">
        <v>66</v>
      </c>
      <c r="L3" s="29" t="s">
        <v>67</v>
      </c>
      <c r="M3" s="29" t="s">
        <v>68</v>
      </c>
      <c r="N3" s="29" t="s">
        <v>69</v>
      </c>
      <c r="O3" s="29" t="s">
        <v>70</v>
      </c>
      <c r="P3" s="31" t="s">
        <v>127</v>
      </c>
    </row>
    <row r="4" spans="1:16" x14ac:dyDescent="0.25">
      <c r="A4" s="1">
        <v>30707396586</v>
      </c>
      <c r="B4" s="1" t="s">
        <v>83</v>
      </c>
      <c r="C4" s="1" t="s">
        <v>51</v>
      </c>
      <c r="D4" s="46">
        <v>49090</v>
      </c>
      <c r="E4" s="46">
        <v>39754</v>
      </c>
      <c r="F4" s="46">
        <v>26928</v>
      </c>
      <c r="G4" s="46">
        <v>12911</v>
      </c>
      <c r="H4" s="46">
        <v>12876</v>
      </c>
      <c r="I4" s="46">
        <v>1073</v>
      </c>
      <c r="J4" s="46"/>
      <c r="K4" s="46"/>
      <c r="L4" s="46"/>
      <c r="M4" s="46"/>
      <c r="N4" s="46"/>
      <c r="O4" s="46">
        <v>25296</v>
      </c>
      <c r="P4" s="37">
        <v>167928</v>
      </c>
    </row>
    <row r="5" spans="1:16" x14ac:dyDescent="0.25">
      <c r="A5" s="1">
        <v>30702544226</v>
      </c>
      <c r="B5" s="1" t="s">
        <v>41</v>
      </c>
      <c r="C5" s="1" t="s">
        <v>51</v>
      </c>
      <c r="D5" s="46">
        <v>31302</v>
      </c>
      <c r="E5" s="46">
        <v>25536</v>
      </c>
      <c r="F5" s="46">
        <v>17085</v>
      </c>
      <c r="G5" s="46">
        <v>4555</v>
      </c>
      <c r="H5" s="46"/>
      <c r="I5" s="46">
        <v>589</v>
      </c>
      <c r="J5" s="46"/>
      <c r="K5" s="46"/>
      <c r="L5" s="46"/>
      <c r="M5" s="46">
        <v>743</v>
      </c>
      <c r="N5" s="46">
        <v>7535</v>
      </c>
      <c r="O5" s="46">
        <v>29004</v>
      </c>
      <c r="P5" s="37">
        <v>116349</v>
      </c>
    </row>
    <row r="6" spans="1:16" x14ac:dyDescent="0.25">
      <c r="A6" s="1">
        <v>30562437858</v>
      </c>
      <c r="B6" s="1" t="s">
        <v>131</v>
      </c>
      <c r="C6" s="1" t="s">
        <v>51</v>
      </c>
      <c r="D6" s="46">
        <v>38878</v>
      </c>
      <c r="E6" s="46">
        <v>20129</v>
      </c>
      <c r="F6" s="46">
        <v>10592</v>
      </c>
      <c r="G6" s="46">
        <v>3456</v>
      </c>
      <c r="H6" s="46">
        <v>717</v>
      </c>
      <c r="I6" s="46"/>
      <c r="J6" s="46"/>
      <c r="K6" s="46"/>
      <c r="L6" s="46"/>
      <c r="M6" s="46"/>
      <c r="N6" s="46">
        <v>7</v>
      </c>
      <c r="O6" s="46">
        <v>16625</v>
      </c>
      <c r="P6" s="37">
        <v>90404</v>
      </c>
    </row>
    <row r="7" spans="1:16" x14ac:dyDescent="0.25">
      <c r="A7" s="1">
        <v>20076151084</v>
      </c>
      <c r="B7" s="1" t="s">
        <v>85</v>
      </c>
      <c r="C7" s="1" t="s">
        <v>51</v>
      </c>
      <c r="D7" s="46">
        <v>8361</v>
      </c>
      <c r="E7" s="46">
        <v>5632</v>
      </c>
      <c r="F7" s="46">
        <v>8664</v>
      </c>
      <c r="G7" s="46">
        <v>5105</v>
      </c>
      <c r="H7" s="46">
        <v>6282</v>
      </c>
      <c r="I7" s="46">
        <v>1528</v>
      </c>
      <c r="J7" s="46">
        <v>914</v>
      </c>
      <c r="K7" s="46">
        <v>1478</v>
      </c>
      <c r="L7" s="46">
        <v>407</v>
      </c>
      <c r="M7" s="46">
        <v>3020</v>
      </c>
      <c r="N7" s="46">
        <v>5883</v>
      </c>
      <c r="O7" s="46">
        <v>9031</v>
      </c>
      <c r="P7" s="37">
        <v>56305</v>
      </c>
    </row>
    <row r="8" spans="1:16" x14ac:dyDescent="0.25">
      <c r="A8" s="1">
        <v>30712487123</v>
      </c>
      <c r="B8" s="1" t="s">
        <v>92</v>
      </c>
      <c r="C8" s="1" t="s">
        <v>51</v>
      </c>
      <c r="D8" s="46">
        <v>7303</v>
      </c>
      <c r="E8" s="46">
        <v>2588</v>
      </c>
      <c r="F8" s="46">
        <v>358</v>
      </c>
      <c r="G8" s="46">
        <v>1171</v>
      </c>
      <c r="H8" s="46">
        <v>450</v>
      </c>
      <c r="I8" s="46"/>
      <c r="J8" s="46">
        <v>121</v>
      </c>
      <c r="K8" s="46"/>
      <c r="L8" s="46"/>
      <c r="M8" s="46">
        <v>7180</v>
      </c>
      <c r="N8" s="46">
        <v>6549</v>
      </c>
      <c r="O8" s="46">
        <v>13342</v>
      </c>
      <c r="P8" s="37">
        <v>39062</v>
      </c>
    </row>
    <row r="9" spans="1:16" x14ac:dyDescent="0.25">
      <c r="A9" s="1">
        <v>30670672685</v>
      </c>
      <c r="B9" s="1" t="s">
        <v>42</v>
      </c>
      <c r="C9" s="1" t="s">
        <v>51</v>
      </c>
      <c r="D9" s="46">
        <v>9244</v>
      </c>
      <c r="E9" s="46">
        <v>5869</v>
      </c>
      <c r="F9" s="46">
        <v>4239</v>
      </c>
      <c r="G9" s="46">
        <v>676</v>
      </c>
      <c r="H9" s="46"/>
      <c r="I9" s="46"/>
      <c r="J9" s="46"/>
      <c r="K9" s="46"/>
      <c r="L9" s="46"/>
      <c r="M9" s="46"/>
      <c r="N9" s="46"/>
      <c r="O9" s="46">
        <v>7761</v>
      </c>
      <c r="P9" s="37">
        <v>27789</v>
      </c>
    </row>
    <row r="10" spans="1:16" x14ac:dyDescent="0.25">
      <c r="A10" s="1">
        <v>30670479907</v>
      </c>
      <c r="B10" s="1" t="s">
        <v>79</v>
      </c>
      <c r="C10" s="1" t="s">
        <v>51</v>
      </c>
      <c r="D10" s="46">
        <v>3085</v>
      </c>
      <c r="E10" s="46">
        <v>2443</v>
      </c>
      <c r="F10" s="46">
        <v>2281</v>
      </c>
      <c r="G10" s="46">
        <v>1192</v>
      </c>
      <c r="H10" s="46">
        <v>2176</v>
      </c>
      <c r="I10" s="46">
        <v>1380</v>
      </c>
      <c r="J10" s="46">
        <v>1306</v>
      </c>
      <c r="K10" s="46">
        <v>682</v>
      </c>
      <c r="L10" s="46">
        <v>460</v>
      </c>
      <c r="M10" s="46">
        <v>1541</v>
      </c>
      <c r="N10" s="46">
        <v>3300</v>
      </c>
      <c r="O10" s="46">
        <v>7494</v>
      </c>
      <c r="P10" s="37">
        <v>27340</v>
      </c>
    </row>
    <row r="11" spans="1:16" x14ac:dyDescent="0.25">
      <c r="A11" s="1">
        <v>20052143714</v>
      </c>
      <c r="B11" s="1" t="s">
        <v>132</v>
      </c>
      <c r="C11" s="1" t="s">
        <v>51</v>
      </c>
      <c r="D11" s="46">
        <v>2528</v>
      </c>
      <c r="E11" s="46">
        <v>2357</v>
      </c>
      <c r="F11" s="46">
        <v>3248</v>
      </c>
      <c r="G11" s="46">
        <v>2670</v>
      </c>
      <c r="H11" s="46">
        <v>1517</v>
      </c>
      <c r="I11" s="46">
        <v>387</v>
      </c>
      <c r="J11" s="46">
        <v>1246</v>
      </c>
      <c r="K11" s="46">
        <v>1530</v>
      </c>
      <c r="L11" s="46">
        <v>378</v>
      </c>
      <c r="M11" s="46">
        <v>2828</v>
      </c>
      <c r="N11" s="46">
        <v>3365</v>
      </c>
      <c r="O11" s="46">
        <v>4484</v>
      </c>
      <c r="P11" s="37">
        <v>26538</v>
      </c>
    </row>
    <row r="12" spans="1:16" x14ac:dyDescent="0.25">
      <c r="A12" s="1">
        <v>30714579785</v>
      </c>
      <c r="B12" s="1" t="s">
        <v>133</v>
      </c>
      <c r="C12" s="1" t="s">
        <v>51</v>
      </c>
      <c r="D12" s="46"/>
      <c r="E12" s="46">
        <v>180</v>
      </c>
      <c r="F12" s="46">
        <v>1029</v>
      </c>
      <c r="G12" s="46">
        <v>1056</v>
      </c>
      <c r="H12" s="46">
        <v>911</v>
      </c>
      <c r="I12" s="46">
        <v>1305</v>
      </c>
      <c r="J12" s="46">
        <v>1698</v>
      </c>
      <c r="K12" s="46">
        <v>2903</v>
      </c>
      <c r="L12" s="46">
        <v>1983</v>
      </c>
      <c r="M12" s="46">
        <v>3519</v>
      </c>
      <c r="N12" s="46">
        <v>3292</v>
      </c>
      <c r="O12" s="46">
        <v>6050</v>
      </c>
      <c r="P12" s="37">
        <v>23926</v>
      </c>
    </row>
    <row r="13" spans="1:16" x14ac:dyDescent="0.25">
      <c r="A13" s="1">
        <v>33611146499</v>
      </c>
      <c r="B13" s="1" t="s">
        <v>49</v>
      </c>
      <c r="C13" s="1" t="s">
        <v>51</v>
      </c>
      <c r="D13" s="46">
        <v>7416</v>
      </c>
      <c r="E13" s="46">
        <v>4926</v>
      </c>
      <c r="F13" s="46">
        <v>1669</v>
      </c>
      <c r="G13" s="46">
        <v>553</v>
      </c>
      <c r="H13" s="46"/>
      <c r="I13" s="46"/>
      <c r="J13" s="46"/>
      <c r="K13" s="46"/>
      <c r="L13" s="46"/>
      <c r="M13" s="46"/>
      <c r="N13" s="46"/>
      <c r="O13" s="46">
        <v>5205</v>
      </c>
      <c r="P13" s="37">
        <v>19769</v>
      </c>
    </row>
    <row r="14" spans="1:16" x14ac:dyDescent="0.25">
      <c r="A14" s="1">
        <v>33622266739</v>
      </c>
      <c r="B14" s="1" t="s">
        <v>86</v>
      </c>
      <c r="C14" s="1" t="s">
        <v>51</v>
      </c>
      <c r="D14" s="46">
        <v>2245</v>
      </c>
      <c r="E14" s="46">
        <v>935</v>
      </c>
      <c r="F14" s="46">
        <v>706</v>
      </c>
      <c r="G14" s="46">
        <v>1878</v>
      </c>
      <c r="H14" s="46">
        <v>1260</v>
      </c>
      <c r="I14" s="46">
        <v>1630</v>
      </c>
      <c r="J14" s="46">
        <v>993</v>
      </c>
      <c r="K14" s="46">
        <v>1156</v>
      </c>
      <c r="L14" s="46">
        <v>457</v>
      </c>
      <c r="M14" s="46">
        <v>1408</v>
      </c>
      <c r="N14" s="46">
        <v>1265</v>
      </c>
      <c r="O14" s="46">
        <v>3273</v>
      </c>
      <c r="P14" s="37">
        <v>17206</v>
      </c>
    </row>
    <row r="15" spans="1:16" x14ac:dyDescent="0.25">
      <c r="A15" s="1">
        <v>23238723019</v>
      </c>
      <c r="B15" s="1" t="s">
        <v>20</v>
      </c>
      <c r="C15" s="1" t="s">
        <v>51</v>
      </c>
      <c r="D15" s="46">
        <v>1806</v>
      </c>
      <c r="E15" s="46">
        <v>1530</v>
      </c>
      <c r="F15" s="46">
        <v>1153</v>
      </c>
      <c r="G15" s="46">
        <v>876</v>
      </c>
      <c r="H15" s="46">
        <v>843</v>
      </c>
      <c r="I15" s="46">
        <v>996</v>
      </c>
      <c r="J15" s="46">
        <v>1295</v>
      </c>
      <c r="K15" s="46">
        <v>1332</v>
      </c>
      <c r="L15" s="46">
        <v>354</v>
      </c>
      <c r="M15" s="46">
        <v>522</v>
      </c>
      <c r="N15" s="46">
        <v>1440</v>
      </c>
      <c r="O15" s="46">
        <v>2646</v>
      </c>
      <c r="P15" s="37">
        <v>14793</v>
      </c>
    </row>
    <row r="16" spans="1:16" x14ac:dyDescent="0.25">
      <c r="A16" s="1">
        <v>30707711848</v>
      </c>
      <c r="B16" s="1" t="s">
        <v>5</v>
      </c>
      <c r="C16" s="1" t="s">
        <v>51</v>
      </c>
      <c r="D16" s="46">
        <v>1317</v>
      </c>
      <c r="E16" s="46">
        <v>1791</v>
      </c>
      <c r="F16" s="46">
        <v>1334</v>
      </c>
      <c r="G16" s="46">
        <v>800</v>
      </c>
      <c r="H16" s="46">
        <v>770</v>
      </c>
      <c r="I16" s="46">
        <v>971</v>
      </c>
      <c r="J16" s="46">
        <v>655</v>
      </c>
      <c r="K16" s="46">
        <v>789</v>
      </c>
      <c r="L16" s="46">
        <v>172</v>
      </c>
      <c r="M16" s="46">
        <v>764</v>
      </c>
      <c r="N16" s="46">
        <v>1519</v>
      </c>
      <c r="O16" s="46">
        <v>3895</v>
      </c>
      <c r="P16" s="37">
        <v>14777</v>
      </c>
    </row>
    <row r="17" spans="1:16" x14ac:dyDescent="0.25">
      <c r="A17" s="1">
        <v>30656753591</v>
      </c>
      <c r="B17" s="1" t="s">
        <v>134</v>
      </c>
      <c r="C17" s="1" t="s">
        <v>51</v>
      </c>
      <c r="D17" s="46">
        <v>2951</v>
      </c>
      <c r="E17" s="46">
        <v>510</v>
      </c>
      <c r="F17" s="46">
        <v>528.5</v>
      </c>
      <c r="G17" s="46">
        <v>1006</v>
      </c>
      <c r="H17" s="46"/>
      <c r="I17" s="46"/>
      <c r="J17" s="46"/>
      <c r="K17" s="46"/>
      <c r="L17" s="46"/>
      <c r="M17" s="46">
        <v>3177.75</v>
      </c>
      <c r="N17" s="46">
        <v>4155.75</v>
      </c>
      <c r="O17" s="46">
        <v>1794</v>
      </c>
      <c r="P17" s="37">
        <v>14123</v>
      </c>
    </row>
    <row r="18" spans="1:16" x14ac:dyDescent="0.25">
      <c r="A18" s="1">
        <v>23103577829</v>
      </c>
      <c r="B18" s="1" t="s">
        <v>135</v>
      </c>
      <c r="C18" s="1" t="s">
        <v>51</v>
      </c>
      <c r="D18" s="46">
        <v>965</v>
      </c>
      <c r="E18" s="46">
        <v>920</v>
      </c>
      <c r="F18" s="46">
        <v>1069</v>
      </c>
      <c r="G18" s="46">
        <v>983</v>
      </c>
      <c r="H18" s="46">
        <v>1370</v>
      </c>
      <c r="I18" s="46">
        <v>660</v>
      </c>
      <c r="J18" s="46">
        <v>800</v>
      </c>
      <c r="K18" s="46">
        <v>1225</v>
      </c>
      <c r="L18" s="46">
        <v>811</v>
      </c>
      <c r="M18" s="46">
        <v>1130</v>
      </c>
      <c r="N18" s="46">
        <v>1330</v>
      </c>
      <c r="O18" s="46">
        <v>1545</v>
      </c>
      <c r="P18" s="37">
        <v>12808</v>
      </c>
    </row>
    <row r="19" spans="1:16" x14ac:dyDescent="0.25">
      <c r="A19" s="1">
        <v>30642224952</v>
      </c>
      <c r="B19" s="1" t="s">
        <v>89</v>
      </c>
      <c r="C19" s="1" t="s">
        <v>51</v>
      </c>
      <c r="D19" s="46">
        <v>420</v>
      </c>
      <c r="E19" s="46">
        <v>380</v>
      </c>
      <c r="F19" s="46">
        <v>2387</v>
      </c>
      <c r="G19" s="46">
        <v>956</v>
      </c>
      <c r="H19" s="46">
        <v>992</v>
      </c>
      <c r="I19" s="46">
        <v>705</v>
      </c>
      <c r="J19" s="46">
        <v>200</v>
      </c>
      <c r="K19" s="46">
        <v>66</v>
      </c>
      <c r="L19" s="46">
        <v>332</v>
      </c>
      <c r="M19" s="46">
        <v>1205</v>
      </c>
      <c r="N19" s="46">
        <v>1820</v>
      </c>
      <c r="O19" s="46">
        <v>2537</v>
      </c>
      <c r="P19" s="37">
        <v>12000</v>
      </c>
    </row>
    <row r="20" spans="1:16" x14ac:dyDescent="0.25">
      <c r="A20" s="1">
        <v>20078176718</v>
      </c>
      <c r="B20" s="1" t="s">
        <v>154</v>
      </c>
      <c r="C20" s="1" t="s">
        <v>51</v>
      </c>
      <c r="D20" s="46">
        <v>3514</v>
      </c>
      <c r="E20" s="46">
        <v>532</v>
      </c>
      <c r="F20" s="46">
        <v>298</v>
      </c>
      <c r="G20" s="46"/>
      <c r="H20" s="46">
        <v>299</v>
      </c>
      <c r="I20" s="46"/>
      <c r="J20" s="46"/>
      <c r="K20" s="46"/>
      <c r="L20" s="46"/>
      <c r="M20" s="46"/>
      <c r="N20" s="46">
        <v>400</v>
      </c>
      <c r="O20" s="46">
        <v>3933</v>
      </c>
      <c r="P20" s="37">
        <v>8976</v>
      </c>
    </row>
    <row r="21" spans="1:16" x14ac:dyDescent="0.25">
      <c r="A21" s="1">
        <v>30714487406</v>
      </c>
      <c r="B21" s="1" t="s">
        <v>8</v>
      </c>
      <c r="C21" s="1" t="s">
        <v>98</v>
      </c>
      <c r="D21" s="46">
        <v>951</v>
      </c>
      <c r="E21" s="46">
        <v>878</v>
      </c>
      <c r="F21" s="46">
        <v>953</v>
      </c>
      <c r="G21" s="46">
        <v>438</v>
      </c>
      <c r="H21" s="46">
        <v>418</v>
      </c>
      <c r="I21" s="46">
        <v>228</v>
      </c>
      <c r="J21" s="46">
        <v>284</v>
      </c>
      <c r="K21" s="46">
        <v>431</v>
      </c>
      <c r="L21" s="46">
        <v>50</v>
      </c>
      <c r="M21" s="46">
        <v>937</v>
      </c>
      <c r="N21" s="46">
        <v>752</v>
      </c>
      <c r="O21" s="46">
        <v>1836</v>
      </c>
      <c r="P21" s="37">
        <v>8156</v>
      </c>
    </row>
    <row r="22" spans="1:16" x14ac:dyDescent="0.25">
      <c r="A22" s="1">
        <v>30707763643</v>
      </c>
      <c r="B22" s="1" t="s">
        <v>155</v>
      </c>
      <c r="C22" s="1" t="s">
        <v>51</v>
      </c>
      <c r="D22" s="46">
        <v>1149</v>
      </c>
      <c r="E22" s="46">
        <v>1515</v>
      </c>
      <c r="F22" s="46">
        <v>1421</v>
      </c>
      <c r="G22" s="46">
        <v>320</v>
      </c>
      <c r="H22" s="46">
        <v>300</v>
      </c>
      <c r="I22" s="46">
        <v>300</v>
      </c>
      <c r="J22" s="46"/>
      <c r="K22" s="46">
        <v>444</v>
      </c>
      <c r="L22" s="46">
        <v>300</v>
      </c>
      <c r="M22" s="46"/>
      <c r="N22" s="46">
        <v>1213</v>
      </c>
      <c r="O22" s="46">
        <v>882</v>
      </c>
      <c r="P22" s="37">
        <v>7844</v>
      </c>
    </row>
    <row r="23" spans="1:16" x14ac:dyDescent="0.25">
      <c r="A23" s="1">
        <v>20225394270</v>
      </c>
      <c r="B23" s="1" t="s">
        <v>156</v>
      </c>
      <c r="C23" s="1" t="s">
        <v>51</v>
      </c>
      <c r="D23" s="46">
        <v>1120</v>
      </c>
      <c r="E23" s="46">
        <v>621</v>
      </c>
      <c r="F23" s="46">
        <v>675</v>
      </c>
      <c r="G23" s="46">
        <v>605</v>
      </c>
      <c r="H23" s="46">
        <v>608</v>
      </c>
      <c r="I23" s="46">
        <v>510</v>
      </c>
      <c r="J23" s="46">
        <v>660</v>
      </c>
      <c r="K23" s="46">
        <v>590</v>
      </c>
      <c r="L23" s="46">
        <v>458</v>
      </c>
      <c r="M23" s="46">
        <v>733</v>
      </c>
      <c r="N23" s="46">
        <v>441</v>
      </c>
      <c r="O23" s="46">
        <v>664</v>
      </c>
      <c r="P23" s="37">
        <v>7685</v>
      </c>
    </row>
    <row r="24" spans="1:16" x14ac:dyDescent="0.25">
      <c r="A24" s="1">
        <v>30708888598</v>
      </c>
      <c r="B24" s="1" t="s">
        <v>87</v>
      </c>
      <c r="C24" s="1" t="s">
        <v>51</v>
      </c>
      <c r="D24" s="46">
        <v>1612</v>
      </c>
      <c r="E24" s="46">
        <v>686</v>
      </c>
      <c r="F24" s="46">
        <v>632</v>
      </c>
      <c r="G24" s="46">
        <v>469</v>
      </c>
      <c r="H24" s="46">
        <v>155</v>
      </c>
      <c r="I24" s="46">
        <v>150</v>
      </c>
      <c r="J24" s="46">
        <v>210</v>
      </c>
      <c r="K24" s="46"/>
      <c r="L24" s="46">
        <v>112</v>
      </c>
      <c r="M24" s="46">
        <v>424</v>
      </c>
      <c r="N24" s="46">
        <v>1198</v>
      </c>
      <c r="O24" s="46">
        <v>1623</v>
      </c>
      <c r="P24" s="37">
        <v>7271</v>
      </c>
    </row>
    <row r="25" spans="1:16" x14ac:dyDescent="0.25">
      <c r="A25" s="1">
        <v>27221391026</v>
      </c>
      <c r="B25" s="1" t="s">
        <v>157</v>
      </c>
      <c r="C25" s="1" t="s">
        <v>51</v>
      </c>
      <c r="D25" s="46"/>
      <c r="E25" s="46">
        <v>444</v>
      </c>
      <c r="F25" s="46">
        <v>1216</v>
      </c>
      <c r="G25" s="46">
        <v>997</v>
      </c>
      <c r="H25" s="46">
        <v>208</v>
      </c>
      <c r="I25" s="46">
        <v>110</v>
      </c>
      <c r="J25" s="46">
        <v>260</v>
      </c>
      <c r="K25" s="46"/>
      <c r="L25" s="46">
        <v>289</v>
      </c>
      <c r="M25" s="46">
        <v>260</v>
      </c>
      <c r="N25" s="46">
        <v>941</v>
      </c>
      <c r="O25" s="46">
        <v>2344</v>
      </c>
      <c r="P25" s="37">
        <v>7069</v>
      </c>
    </row>
    <row r="26" spans="1:16" x14ac:dyDescent="0.25">
      <c r="A26" s="1">
        <v>30714376035</v>
      </c>
      <c r="B26" s="1" t="s">
        <v>158</v>
      </c>
      <c r="C26" s="1" t="s">
        <v>51</v>
      </c>
      <c r="D26" s="46">
        <v>710</v>
      </c>
      <c r="E26" s="46">
        <v>694</v>
      </c>
      <c r="F26" s="46">
        <v>623</v>
      </c>
      <c r="G26" s="46">
        <v>509</v>
      </c>
      <c r="H26" s="46">
        <v>630</v>
      </c>
      <c r="I26" s="46">
        <v>602</v>
      </c>
      <c r="J26" s="46">
        <v>575</v>
      </c>
      <c r="K26" s="46">
        <v>630</v>
      </c>
      <c r="L26" s="46">
        <v>118</v>
      </c>
      <c r="M26" s="46">
        <v>336</v>
      </c>
      <c r="N26" s="46">
        <v>619</v>
      </c>
      <c r="O26" s="46">
        <v>706</v>
      </c>
      <c r="P26" s="37">
        <v>6752</v>
      </c>
    </row>
    <row r="27" spans="1:16" x14ac:dyDescent="0.25">
      <c r="A27" s="1">
        <v>20291613897</v>
      </c>
      <c r="B27" s="1" t="s">
        <v>159</v>
      </c>
      <c r="C27" s="1" t="s">
        <v>51</v>
      </c>
      <c r="D27" s="46">
        <v>326</v>
      </c>
      <c r="E27" s="46">
        <v>187</v>
      </c>
      <c r="F27" s="46">
        <v>621</v>
      </c>
      <c r="G27" s="46">
        <v>150</v>
      </c>
      <c r="H27" s="46">
        <v>561</v>
      </c>
      <c r="I27" s="46">
        <v>511</v>
      </c>
      <c r="J27" s="46">
        <v>860</v>
      </c>
      <c r="K27" s="46">
        <v>717</v>
      </c>
      <c r="L27" s="46">
        <v>200</v>
      </c>
      <c r="M27" s="46">
        <v>340</v>
      </c>
      <c r="N27" s="46"/>
      <c r="O27" s="46">
        <v>1908</v>
      </c>
      <c r="P27" s="37">
        <v>6381</v>
      </c>
    </row>
    <row r="28" spans="1:16" x14ac:dyDescent="0.25">
      <c r="A28" s="1">
        <v>20222031223</v>
      </c>
      <c r="B28" s="1" t="s">
        <v>160</v>
      </c>
      <c r="C28" s="1" t="s">
        <v>51</v>
      </c>
      <c r="D28" s="46">
        <v>649</v>
      </c>
      <c r="E28" s="46">
        <v>496</v>
      </c>
      <c r="F28" s="46">
        <v>317</v>
      </c>
      <c r="G28" s="46">
        <v>624</v>
      </c>
      <c r="H28" s="46">
        <v>461</v>
      </c>
      <c r="I28" s="46">
        <v>499</v>
      </c>
      <c r="J28" s="46">
        <v>629</v>
      </c>
      <c r="K28" s="46">
        <v>408</v>
      </c>
      <c r="L28" s="46">
        <v>375</v>
      </c>
      <c r="M28" s="46">
        <v>239</v>
      </c>
      <c r="N28" s="46">
        <v>525</v>
      </c>
      <c r="O28" s="46">
        <v>1121</v>
      </c>
      <c r="P28" s="37">
        <v>6343</v>
      </c>
    </row>
    <row r="29" spans="1:16" x14ac:dyDescent="0.25">
      <c r="A29" s="1">
        <v>30709092932</v>
      </c>
      <c r="B29" s="1" t="s">
        <v>136</v>
      </c>
      <c r="C29" s="1" t="s">
        <v>51</v>
      </c>
      <c r="D29" s="46"/>
      <c r="E29" s="46"/>
      <c r="F29" s="46"/>
      <c r="G29" s="46">
        <v>330</v>
      </c>
      <c r="H29" s="46"/>
      <c r="I29" s="46"/>
      <c r="J29" s="46"/>
      <c r="K29" s="46"/>
      <c r="L29" s="46"/>
      <c r="M29" s="46">
        <v>1080</v>
      </c>
      <c r="N29" s="46">
        <v>1630</v>
      </c>
      <c r="O29" s="46">
        <v>3110</v>
      </c>
      <c r="P29" s="37">
        <v>6150</v>
      </c>
    </row>
    <row r="30" spans="1:16" x14ac:dyDescent="0.25">
      <c r="A30" s="1">
        <v>30715521594</v>
      </c>
      <c r="B30" s="1" t="s">
        <v>161</v>
      </c>
      <c r="C30" s="1" t="s">
        <v>51</v>
      </c>
      <c r="D30" s="46">
        <v>1284</v>
      </c>
      <c r="E30" s="46">
        <v>550</v>
      </c>
      <c r="F30" s="46">
        <v>180</v>
      </c>
      <c r="G30" s="46">
        <v>177</v>
      </c>
      <c r="H30" s="46"/>
      <c r="I30" s="46"/>
      <c r="J30" s="46"/>
      <c r="K30" s="46"/>
      <c r="L30" s="46"/>
      <c r="M30" s="46"/>
      <c r="N30" s="46">
        <v>629</v>
      </c>
      <c r="O30" s="46">
        <v>2063</v>
      </c>
      <c r="P30" s="37">
        <v>4883</v>
      </c>
    </row>
    <row r="31" spans="1:16" x14ac:dyDescent="0.25">
      <c r="A31" s="1">
        <v>30623642034</v>
      </c>
      <c r="B31" s="1" t="s">
        <v>106</v>
      </c>
      <c r="C31" s="1" t="s">
        <v>51</v>
      </c>
      <c r="D31" s="46">
        <v>226</v>
      </c>
      <c r="E31" s="46">
        <v>823</v>
      </c>
      <c r="F31" s="46">
        <v>1030</v>
      </c>
      <c r="G31" s="46">
        <v>625</v>
      </c>
      <c r="H31" s="46">
        <v>684</v>
      </c>
      <c r="I31" s="46"/>
      <c r="J31" s="46">
        <v>58</v>
      </c>
      <c r="K31" s="46">
        <v>132</v>
      </c>
      <c r="L31" s="46"/>
      <c r="M31" s="46">
        <v>257</v>
      </c>
      <c r="N31" s="46">
        <v>151</v>
      </c>
      <c r="O31" s="46">
        <v>763</v>
      </c>
      <c r="P31" s="37">
        <v>4749</v>
      </c>
    </row>
    <row r="32" spans="1:16" x14ac:dyDescent="0.25">
      <c r="A32" s="1">
        <v>30707590145</v>
      </c>
      <c r="B32" s="1" t="s">
        <v>104</v>
      </c>
      <c r="C32" s="1" t="s">
        <v>51</v>
      </c>
      <c r="D32" s="46">
        <v>509</v>
      </c>
      <c r="E32" s="46">
        <v>673</v>
      </c>
      <c r="F32" s="46">
        <v>1677</v>
      </c>
      <c r="G32" s="46">
        <v>516</v>
      </c>
      <c r="H32" s="46">
        <v>301</v>
      </c>
      <c r="I32" s="46">
        <v>190</v>
      </c>
      <c r="J32" s="46">
        <v>110</v>
      </c>
      <c r="K32" s="46">
        <v>38</v>
      </c>
      <c r="L32" s="46"/>
      <c r="M32" s="46">
        <v>12</v>
      </c>
      <c r="N32" s="46"/>
      <c r="O32" s="46">
        <v>676</v>
      </c>
      <c r="P32" s="37">
        <v>4702</v>
      </c>
    </row>
    <row r="33" spans="1:16" x14ac:dyDescent="0.25">
      <c r="A33" s="1">
        <v>27185876115</v>
      </c>
      <c r="B33" s="1" t="s">
        <v>162</v>
      </c>
      <c r="C33" s="1" t="s">
        <v>51</v>
      </c>
      <c r="D33" s="46">
        <v>392</v>
      </c>
      <c r="E33" s="46">
        <v>297</v>
      </c>
      <c r="F33" s="46">
        <v>362</v>
      </c>
      <c r="G33" s="46">
        <v>186</v>
      </c>
      <c r="H33" s="46">
        <v>126</v>
      </c>
      <c r="I33" s="46"/>
      <c r="J33" s="46"/>
      <c r="K33" s="46"/>
      <c r="L33" s="46"/>
      <c r="M33" s="46"/>
      <c r="N33" s="46">
        <v>573</v>
      </c>
      <c r="O33" s="46">
        <v>2735</v>
      </c>
      <c r="P33" s="37">
        <v>4671</v>
      </c>
    </row>
    <row r="34" spans="1:16" x14ac:dyDescent="0.25">
      <c r="A34" s="1">
        <v>20237910290</v>
      </c>
      <c r="B34" s="1" t="s">
        <v>163</v>
      </c>
      <c r="C34" s="1" t="s">
        <v>51</v>
      </c>
      <c r="D34" s="46">
        <v>217</v>
      </c>
      <c r="E34" s="46">
        <v>340</v>
      </c>
      <c r="F34" s="46">
        <v>378</v>
      </c>
      <c r="G34" s="46">
        <v>350</v>
      </c>
      <c r="H34" s="46">
        <v>532</v>
      </c>
      <c r="I34" s="46">
        <v>541</v>
      </c>
      <c r="J34" s="46">
        <v>277</v>
      </c>
      <c r="K34" s="46">
        <v>284</v>
      </c>
      <c r="L34" s="46">
        <v>192</v>
      </c>
      <c r="M34" s="46">
        <v>540</v>
      </c>
      <c r="N34" s="46">
        <v>286</v>
      </c>
      <c r="O34" s="46">
        <v>525</v>
      </c>
      <c r="P34" s="37">
        <v>4462</v>
      </c>
    </row>
    <row r="35" spans="1:16" x14ac:dyDescent="0.25">
      <c r="A35" s="1">
        <v>30698889469</v>
      </c>
      <c r="B35" s="1" t="s">
        <v>164</v>
      </c>
      <c r="C35" s="1" t="s">
        <v>51</v>
      </c>
      <c r="D35" s="46">
        <v>221</v>
      </c>
      <c r="E35" s="46">
        <v>326</v>
      </c>
      <c r="F35" s="46">
        <v>665</v>
      </c>
      <c r="G35" s="46">
        <v>265</v>
      </c>
      <c r="H35" s="46">
        <v>134</v>
      </c>
      <c r="I35" s="46">
        <v>119</v>
      </c>
      <c r="J35" s="46">
        <v>340</v>
      </c>
      <c r="K35" s="46">
        <v>300</v>
      </c>
      <c r="L35" s="46">
        <v>337</v>
      </c>
      <c r="M35" s="46">
        <v>496</v>
      </c>
      <c r="N35" s="46">
        <v>318</v>
      </c>
      <c r="O35" s="46">
        <v>781</v>
      </c>
      <c r="P35" s="37">
        <v>4302</v>
      </c>
    </row>
    <row r="36" spans="1:16" x14ac:dyDescent="0.25">
      <c r="A36" s="1">
        <v>30708068248</v>
      </c>
      <c r="B36" s="1" t="s">
        <v>124</v>
      </c>
      <c r="C36" s="1" t="s">
        <v>51</v>
      </c>
      <c r="D36" s="46">
        <v>2048</v>
      </c>
      <c r="E36" s="46">
        <v>1589</v>
      </c>
      <c r="F36" s="46">
        <v>564</v>
      </c>
      <c r="G36" s="46"/>
      <c r="H36" s="46"/>
      <c r="I36" s="46"/>
      <c r="J36" s="46"/>
      <c r="K36" s="46"/>
      <c r="L36" s="46"/>
      <c r="M36" s="46"/>
      <c r="N36" s="46"/>
      <c r="O36" s="46"/>
      <c r="P36" s="37">
        <v>4201</v>
      </c>
    </row>
    <row r="37" spans="1:16" x14ac:dyDescent="0.25">
      <c r="A37" s="1">
        <v>30715991361</v>
      </c>
      <c r="B37" s="1" t="s">
        <v>165</v>
      </c>
      <c r="C37" s="1" t="s">
        <v>51</v>
      </c>
      <c r="D37" s="46"/>
      <c r="E37" s="46"/>
      <c r="F37" s="46"/>
      <c r="G37" s="46"/>
      <c r="H37" s="46">
        <v>314</v>
      </c>
      <c r="I37" s="46">
        <v>392</v>
      </c>
      <c r="J37" s="46">
        <v>121</v>
      </c>
      <c r="K37" s="46"/>
      <c r="L37" s="46">
        <v>318</v>
      </c>
      <c r="M37" s="46">
        <v>125</v>
      </c>
      <c r="N37" s="46">
        <v>148</v>
      </c>
      <c r="O37" s="46">
        <v>2219</v>
      </c>
      <c r="P37" s="37">
        <v>3637</v>
      </c>
    </row>
    <row r="38" spans="1:16" x14ac:dyDescent="0.25">
      <c r="A38" s="1">
        <v>30709390356</v>
      </c>
      <c r="B38" s="1" t="s">
        <v>21</v>
      </c>
      <c r="C38" s="1" t="s">
        <v>51</v>
      </c>
      <c r="D38" s="46">
        <v>682</v>
      </c>
      <c r="E38" s="46">
        <v>411</v>
      </c>
      <c r="F38" s="46">
        <v>180</v>
      </c>
      <c r="G38" s="46">
        <v>85</v>
      </c>
      <c r="H38" s="46">
        <v>140</v>
      </c>
      <c r="I38" s="46"/>
      <c r="J38" s="46"/>
      <c r="K38" s="46">
        <v>100</v>
      </c>
      <c r="L38" s="46">
        <v>100</v>
      </c>
      <c r="M38" s="46">
        <v>100</v>
      </c>
      <c r="N38" s="46">
        <v>398</v>
      </c>
      <c r="O38" s="46">
        <v>1075</v>
      </c>
      <c r="P38" s="37">
        <v>3271</v>
      </c>
    </row>
    <row r="39" spans="1:16" x14ac:dyDescent="0.25">
      <c r="A39" s="1">
        <v>30604445902</v>
      </c>
      <c r="B39" s="1" t="s">
        <v>166</v>
      </c>
      <c r="C39" s="1" t="s">
        <v>51</v>
      </c>
      <c r="D39" s="46">
        <v>330</v>
      </c>
      <c r="E39" s="46">
        <v>1220</v>
      </c>
      <c r="F39" s="46">
        <v>1153</v>
      </c>
      <c r="G39" s="46">
        <v>543</v>
      </c>
      <c r="H39" s="46"/>
      <c r="I39" s="46"/>
      <c r="J39" s="46"/>
      <c r="K39" s="46"/>
      <c r="L39" s="46"/>
      <c r="M39" s="46"/>
      <c r="N39" s="46"/>
      <c r="O39" s="46"/>
      <c r="P39" s="37">
        <v>3246</v>
      </c>
    </row>
    <row r="40" spans="1:16" x14ac:dyDescent="0.25">
      <c r="A40" s="1">
        <v>30511100573</v>
      </c>
      <c r="B40" s="1" t="s">
        <v>139</v>
      </c>
      <c r="C40" s="1" t="s">
        <v>51</v>
      </c>
      <c r="D40" s="46"/>
      <c r="E40" s="46">
        <v>420</v>
      </c>
      <c r="F40" s="46">
        <v>340</v>
      </c>
      <c r="G40" s="46">
        <v>200</v>
      </c>
      <c r="H40" s="46">
        <v>250</v>
      </c>
      <c r="I40" s="46">
        <v>130</v>
      </c>
      <c r="J40" s="46">
        <v>135</v>
      </c>
      <c r="K40" s="46">
        <v>321</v>
      </c>
      <c r="L40" s="46"/>
      <c r="M40" s="46">
        <v>420</v>
      </c>
      <c r="N40" s="46">
        <v>290</v>
      </c>
      <c r="O40" s="46">
        <v>600</v>
      </c>
      <c r="P40" s="37">
        <v>3106</v>
      </c>
    </row>
    <row r="41" spans="1:16" x14ac:dyDescent="0.25">
      <c r="A41" s="1">
        <v>30714377996</v>
      </c>
      <c r="B41" s="1" t="s">
        <v>167</v>
      </c>
      <c r="C41" s="1" t="s">
        <v>51</v>
      </c>
      <c r="D41" s="46"/>
      <c r="E41" s="46"/>
      <c r="F41" s="46"/>
      <c r="G41" s="46"/>
      <c r="H41" s="46">
        <v>42</v>
      </c>
      <c r="I41" s="46">
        <v>50</v>
      </c>
      <c r="J41" s="46">
        <v>48</v>
      </c>
      <c r="K41" s="46"/>
      <c r="L41" s="46">
        <v>52</v>
      </c>
      <c r="M41" s="46"/>
      <c r="N41" s="46">
        <v>563</v>
      </c>
      <c r="O41" s="46">
        <v>1942</v>
      </c>
      <c r="P41" s="37">
        <v>2697</v>
      </c>
    </row>
    <row r="42" spans="1:16" x14ac:dyDescent="0.25">
      <c r="A42" s="1">
        <v>30710326602</v>
      </c>
      <c r="B42" s="1" t="s">
        <v>141</v>
      </c>
      <c r="C42" s="1" t="s">
        <v>51</v>
      </c>
      <c r="D42" s="46">
        <v>125</v>
      </c>
      <c r="E42" s="46">
        <v>459</v>
      </c>
      <c r="F42" s="46">
        <v>294</v>
      </c>
      <c r="G42" s="46">
        <v>50</v>
      </c>
      <c r="H42" s="46">
        <v>105</v>
      </c>
      <c r="I42" s="46">
        <v>113</v>
      </c>
      <c r="J42" s="46"/>
      <c r="K42" s="46">
        <v>90</v>
      </c>
      <c r="L42" s="46">
        <v>627</v>
      </c>
      <c r="M42" s="46">
        <v>437</v>
      </c>
      <c r="N42" s="46">
        <v>173</v>
      </c>
      <c r="O42" s="46">
        <v>174</v>
      </c>
      <c r="P42" s="37">
        <v>2647</v>
      </c>
    </row>
    <row r="43" spans="1:16" x14ac:dyDescent="0.25">
      <c r="A43" s="1">
        <v>27200948039</v>
      </c>
      <c r="B43" s="1" t="s">
        <v>168</v>
      </c>
      <c r="C43" s="1" t="s">
        <v>51</v>
      </c>
      <c r="D43" s="46">
        <v>186</v>
      </c>
      <c r="E43" s="46">
        <v>213</v>
      </c>
      <c r="F43" s="46">
        <v>251</v>
      </c>
      <c r="G43" s="46">
        <v>200</v>
      </c>
      <c r="H43" s="46">
        <v>127</v>
      </c>
      <c r="I43" s="46">
        <v>155</v>
      </c>
      <c r="J43" s="46">
        <v>200</v>
      </c>
      <c r="K43" s="46">
        <v>252</v>
      </c>
      <c r="L43" s="46">
        <v>237</v>
      </c>
      <c r="M43" s="46">
        <v>121</v>
      </c>
      <c r="N43" s="46">
        <v>228</v>
      </c>
      <c r="O43" s="46">
        <v>387</v>
      </c>
      <c r="P43" s="37">
        <v>2557</v>
      </c>
    </row>
    <row r="44" spans="1:16" x14ac:dyDescent="0.25">
      <c r="A44" s="1">
        <v>30714150649</v>
      </c>
      <c r="B44" s="1" t="s">
        <v>3</v>
      </c>
      <c r="C44" s="1" t="s">
        <v>51</v>
      </c>
      <c r="D44" s="46"/>
      <c r="E44" s="46">
        <v>42</v>
      </c>
      <c r="F44" s="46">
        <v>435</v>
      </c>
      <c r="G44" s="46"/>
      <c r="H44" s="46"/>
      <c r="I44" s="46"/>
      <c r="J44" s="46">
        <v>97</v>
      </c>
      <c r="K44" s="46"/>
      <c r="L44" s="46">
        <v>51</v>
      </c>
      <c r="M44" s="46">
        <v>272</v>
      </c>
      <c r="N44" s="46">
        <v>302</v>
      </c>
      <c r="O44" s="46">
        <v>1226</v>
      </c>
      <c r="P44" s="37">
        <v>2425</v>
      </c>
    </row>
    <row r="45" spans="1:16" x14ac:dyDescent="0.25">
      <c r="A45" s="1">
        <v>30600489522</v>
      </c>
      <c r="B45" s="1" t="s">
        <v>80</v>
      </c>
      <c r="C45" s="1" t="s">
        <v>51</v>
      </c>
      <c r="D45" s="46"/>
      <c r="E45" s="46"/>
      <c r="F45" s="46">
        <v>27</v>
      </c>
      <c r="G45" s="46">
        <v>183</v>
      </c>
      <c r="H45" s="46">
        <v>22</v>
      </c>
      <c r="I45" s="46"/>
      <c r="J45" s="46">
        <v>200</v>
      </c>
      <c r="K45" s="46">
        <v>64</v>
      </c>
      <c r="L45" s="46">
        <v>56</v>
      </c>
      <c r="M45" s="46">
        <v>168</v>
      </c>
      <c r="N45" s="46">
        <v>294</v>
      </c>
      <c r="O45" s="46">
        <v>1410</v>
      </c>
      <c r="P45" s="37">
        <v>2424</v>
      </c>
    </row>
    <row r="46" spans="1:16" x14ac:dyDescent="0.25">
      <c r="A46" s="1">
        <v>20105357754</v>
      </c>
      <c r="B46" s="1" t="s">
        <v>143</v>
      </c>
      <c r="C46" s="1" t="s">
        <v>98</v>
      </c>
      <c r="D46" s="46">
        <v>400</v>
      </c>
      <c r="E46" s="46"/>
      <c r="F46" s="46"/>
      <c r="G46" s="46"/>
      <c r="H46" s="46"/>
      <c r="I46" s="46"/>
      <c r="J46" s="46"/>
      <c r="K46" s="46"/>
      <c r="L46" s="46"/>
      <c r="M46" s="46">
        <v>1810</v>
      </c>
      <c r="N46" s="46">
        <v>160</v>
      </c>
      <c r="O46" s="46"/>
      <c r="P46" s="37">
        <v>2370</v>
      </c>
    </row>
    <row r="47" spans="1:16" x14ac:dyDescent="0.25">
      <c r="A47" s="1">
        <v>30707024085</v>
      </c>
      <c r="B47" s="1" t="s">
        <v>81</v>
      </c>
      <c r="C47" s="1" t="s">
        <v>51</v>
      </c>
      <c r="D47" s="46">
        <v>283</v>
      </c>
      <c r="E47" s="46">
        <v>892</v>
      </c>
      <c r="F47" s="46"/>
      <c r="G47" s="46">
        <v>446</v>
      </c>
      <c r="H47" s="46"/>
      <c r="I47" s="46"/>
      <c r="J47" s="46"/>
      <c r="K47" s="46"/>
      <c r="L47" s="46"/>
      <c r="M47" s="46"/>
      <c r="N47" s="46">
        <v>250</v>
      </c>
      <c r="O47" s="46">
        <v>380</v>
      </c>
      <c r="P47" s="37">
        <v>2251</v>
      </c>
    </row>
    <row r="48" spans="1:16" x14ac:dyDescent="0.25">
      <c r="A48" s="1">
        <v>20258192509</v>
      </c>
      <c r="B48" s="1" t="s">
        <v>169</v>
      </c>
      <c r="C48" s="1" t="s">
        <v>51</v>
      </c>
      <c r="D48" s="46">
        <v>155</v>
      </c>
      <c r="E48" s="46">
        <v>77</v>
      </c>
      <c r="F48" s="46">
        <v>272</v>
      </c>
      <c r="G48" s="46">
        <v>105</v>
      </c>
      <c r="H48" s="46">
        <v>67</v>
      </c>
      <c r="I48" s="46">
        <v>271</v>
      </c>
      <c r="J48" s="46">
        <v>49</v>
      </c>
      <c r="K48" s="46">
        <v>228</v>
      </c>
      <c r="L48" s="46">
        <v>25</v>
      </c>
      <c r="M48" s="46">
        <v>356</v>
      </c>
      <c r="N48" s="46">
        <v>475</v>
      </c>
      <c r="O48" s="46">
        <v>170</v>
      </c>
      <c r="P48" s="37">
        <v>2250</v>
      </c>
    </row>
    <row r="49" spans="1:16" x14ac:dyDescent="0.25">
      <c r="A49" s="1">
        <v>33641440219</v>
      </c>
      <c r="B49" s="1" t="s">
        <v>78</v>
      </c>
      <c r="C49" s="1" t="s">
        <v>51</v>
      </c>
      <c r="D49" s="46"/>
      <c r="E49" s="46"/>
      <c r="F49" s="46"/>
      <c r="G49" s="46"/>
      <c r="H49" s="46"/>
      <c r="I49" s="46"/>
      <c r="J49" s="46"/>
      <c r="K49" s="46"/>
      <c r="L49" s="46"/>
      <c r="M49" s="46">
        <v>180</v>
      </c>
      <c r="N49" s="46">
        <v>1262</v>
      </c>
      <c r="O49" s="46">
        <v>798</v>
      </c>
      <c r="P49" s="37">
        <v>2240</v>
      </c>
    </row>
    <row r="50" spans="1:16" x14ac:dyDescent="0.25">
      <c r="A50" s="1">
        <v>30714227102</v>
      </c>
      <c r="B50" s="1" t="s">
        <v>77</v>
      </c>
      <c r="C50" s="1" t="s">
        <v>51</v>
      </c>
      <c r="D50" s="46"/>
      <c r="E50" s="46"/>
      <c r="F50" s="46"/>
      <c r="G50" s="46"/>
      <c r="H50" s="46"/>
      <c r="I50" s="46"/>
      <c r="J50" s="46"/>
      <c r="K50" s="46">
        <v>120</v>
      </c>
      <c r="L50" s="46"/>
      <c r="M50" s="46"/>
      <c r="N50" s="46">
        <v>150</v>
      </c>
      <c r="O50" s="46">
        <v>1943</v>
      </c>
      <c r="P50" s="37">
        <v>2213</v>
      </c>
    </row>
    <row r="51" spans="1:16" x14ac:dyDescent="0.25">
      <c r="A51" s="1">
        <v>30715323598</v>
      </c>
      <c r="B51" s="1" t="s">
        <v>170</v>
      </c>
      <c r="C51" s="1" t="s">
        <v>51</v>
      </c>
      <c r="D51" s="46">
        <v>96</v>
      </c>
      <c r="E51" s="46"/>
      <c r="F51" s="46"/>
      <c r="G51" s="46"/>
      <c r="H51" s="46"/>
      <c r="I51" s="46">
        <v>67</v>
      </c>
      <c r="J51" s="46">
        <v>245</v>
      </c>
      <c r="K51" s="46">
        <v>304</v>
      </c>
      <c r="L51" s="46">
        <v>211</v>
      </c>
      <c r="M51" s="46">
        <v>542</v>
      </c>
      <c r="N51" s="46">
        <v>224</v>
      </c>
      <c r="O51" s="46">
        <v>471</v>
      </c>
      <c r="P51" s="37">
        <v>2160</v>
      </c>
    </row>
    <row r="52" spans="1:16" x14ac:dyDescent="0.25">
      <c r="A52" s="1">
        <v>30715642855</v>
      </c>
      <c r="B52" s="1" t="s">
        <v>1</v>
      </c>
      <c r="C52" s="1" t="s">
        <v>51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>
        <v>610</v>
      </c>
      <c r="O52" s="46">
        <v>1510</v>
      </c>
      <c r="P52" s="37">
        <v>2120</v>
      </c>
    </row>
    <row r="53" spans="1:16" x14ac:dyDescent="0.25">
      <c r="A53" s="1">
        <v>30623965852</v>
      </c>
      <c r="B53" s="1" t="s">
        <v>43</v>
      </c>
      <c r="C53" s="1" t="s">
        <v>51</v>
      </c>
      <c r="D53" s="46"/>
      <c r="E53" s="46"/>
      <c r="F53" s="46"/>
      <c r="G53" s="46"/>
      <c r="H53" s="46"/>
      <c r="I53" s="46"/>
      <c r="J53" s="46"/>
      <c r="K53" s="46"/>
      <c r="L53" s="46"/>
      <c r="M53" s="46">
        <v>300</v>
      </c>
      <c r="N53" s="46">
        <v>505</v>
      </c>
      <c r="O53" s="46">
        <v>1225</v>
      </c>
      <c r="P53" s="37">
        <v>2030</v>
      </c>
    </row>
    <row r="54" spans="1:16" x14ac:dyDescent="0.25">
      <c r="A54" s="1">
        <v>30707990321</v>
      </c>
      <c r="B54" s="1" t="s">
        <v>144</v>
      </c>
      <c r="C54" s="1" t="s">
        <v>51</v>
      </c>
      <c r="D54" s="46">
        <v>56</v>
      </c>
      <c r="E54" s="46">
        <v>112</v>
      </c>
      <c r="F54" s="46">
        <v>60</v>
      </c>
      <c r="G54" s="46">
        <v>56</v>
      </c>
      <c r="H54" s="46">
        <v>60</v>
      </c>
      <c r="I54" s="46">
        <v>48</v>
      </c>
      <c r="J54" s="46">
        <v>90</v>
      </c>
      <c r="K54" s="46">
        <v>40</v>
      </c>
      <c r="L54" s="46">
        <v>108</v>
      </c>
      <c r="M54" s="46">
        <v>445</v>
      </c>
      <c r="N54" s="46">
        <v>283</v>
      </c>
      <c r="O54" s="46">
        <v>473</v>
      </c>
      <c r="P54" s="37">
        <v>1831</v>
      </c>
    </row>
    <row r="55" spans="1:16" x14ac:dyDescent="0.25">
      <c r="A55" s="1">
        <v>30707502505</v>
      </c>
      <c r="B55" s="1" t="s">
        <v>145</v>
      </c>
      <c r="C55" s="1" t="s">
        <v>51</v>
      </c>
      <c r="D55" s="46">
        <v>40</v>
      </c>
      <c r="E55" s="46">
        <v>133</v>
      </c>
      <c r="F55" s="46"/>
      <c r="G55" s="46">
        <v>102</v>
      </c>
      <c r="H55" s="46">
        <v>133</v>
      </c>
      <c r="I55" s="46">
        <v>155</v>
      </c>
      <c r="J55" s="46">
        <v>228</v>
      </c>
      <c r="K55" s="46">
        <v>305</v>
      </c>
      <c r="L55" s="46">
        <v>151</v>
      </c>
      <c r="M55" s="46">
        <v>85</v>
      </c>
      <c r="N55" s="46">
        <v>157</v>
      </c>
      <c r="O55" s="46">
        <v>314</v>
      </c>
      <c r="P55" s="37">
        <v>1803</v>
      </c>
    </row>
    <row r="56" spans="1:16" x14ac:dyDescent="0.25">
      <c r="A56" s="1">
        <v>30641218916</v>
      </c>
      <c r="B56" s="1" t="s">
        <v>171</v>
      </c>
      <c r="C56" s="1" t="s">
        <v>51</v>
      </c>
      <c r="D56" s="46"/>
      <c r="E56" s="46"/>
      <c r="F56" s="46">
        <v>204</v>
      </c>
      <c r="G56" s="46">
        <v>131</v>
      </c>
      <c r="H56" s="46"/>
      <c r="I56" s="46"/>
      <c r="J56" s="46"/>
      <c r="K56" s="46">
        <v>621</v>
      </c>
      <c r="L56" s="46"/>
      <c r="M56" s="46"/>
      <c r="N56" s="46"/>
      <c r="O56" s="46">
        <v>842</v>
      </c>
      <c r="P56" s="37">
        <v>1798</v>
      </c>
    </row>
    <row r="57" spans="1:16" x14ac:dyDescent="0.25">
      <c r="A57" s="1">
        <v>20308837719</v>
      </c>
      <c r="B57" s="1" t="s">
        <v>172</v>
      </c>
      <c r="C57" s="1" t="s">
        <v>51</v>
      </c>
      <c r="D57" s="46"/>
      <c r="E57" s="46"/>
      <c r="F57" s="46"/>
      <c r="G57" s="46"/>
      <c r="H57" s="46"/>
      <c r="I57" s="46">
        <v>244</v>
      </c>
      <c r="J57" s="46">
        <v>321</v>
      </c>
      <c r="K57" s="46">
        <v>291</v>
      </c>
      <c r="L57" s="46">
        <v>220</v>
      </c>
      <c r="M57" s="46">
        <v>321</v>
      </c>
      <c r="N57" s="46">
        <v>80</v>
      </c>
      <c r="O57" s="46">
        <v>305</v>
      </c>
      <c r="P57" s="37">
        <v>1782</v>
      </c>
    </row>
    <row r="58" spans="1:16" x14ac:dyDescent="0.25">
      <c r="A58" s="1">
        <v>20241875351</v>
      </c>
      <c r="B58" s="1" t="s">
        <v>173</v>
      </c>
      <c r="C58" s="1" t="s">
        <v>51</v>
      </c>
      <c r="D58" s="46">
        <v>39</v>
      </c>
      <c r="E58" s="46">
        <v>180</v>
      </c>
      <c r="F58" s="46">
        <v>85</v>
      </c>
      <c r="G58" s="46">
        <v>80</v>
      </c>
      <c r="H58" s="46">
        <v>50</v>
      </c>
      <c r="I58" s="46">
        <v>33</v>
      </c>
      <c r="J58" s="46">
        <v>35</v>
      </c>
      <c r="K58" s="46">
        <v>35</v>
      </c>
      <c r="L58" s="46">
        <v>380</v>
      </c>
      <c r="M58" s="46">
        <v>545</v>
      </c>
      <c r="N58" s="46"/>
      <c r="O58" s="46">
        <v>305</v>
      </c>
      <c r="P58" s="37">
        <v>1767</v>
      </c>
    </row>
    <row r="59" spans="1:16" x14ac:dyDescent="0.25">
      <c r="A59" s="1">
        <v>30529178316</v>
      </c>
      <c r="B59" s="1" t="s">
        <v>75</v>
      </c>
      <c r="C59" s="1" t="s">
        <v>51</v>
      </c>
      <c r="D59" s="46">
        <v>30</v>
      </c>
      <c r="E59" s="46">
        <v>29</v>
      </c>
      <c r="F59" s="46">
        <v>149</v>
      </c>
      <c r="G59" s="46">
        <v>98</v>
      </c>
      <c r="H59" s="46"/>
      <c r="I59" s="46"/>
      <c r="J59" s="46">
        <v>80</v>
      </c>
      <c r="K59" s="46">
        <v>230</v>
      </c>
      <c r="L59" s="46">
        <v>120</v>
      </c>
      <c r="M59" s="46">
        <v>279</v>
      </c>
      <c r="N59" s="46">
        <v>175</v>
      </c>
      <c r="O59" s="46">
        <v>530</v>
      </c>
      <c r="P59" s="37">
        <v>1720</v>
      </c>
    </row>
    <row r="60" spans="1:16" x14ac:dyDescent="0.25">
      <c r="A60" s="1">
        <v>20257253458</v>
      </c>
      <c r="B60" s="1" t="s">
        <v>174</v>
      </c>
      <c r="C60" s="1" t="s">
        <v>51</v>
      </c>
      <c r="D60" s="46">
        <v>13</v>
      </c>
      <c r="E60" s="46">
        <v>107</v>
      </c>
      <c r="F60" s="46">
        <v>35</v>
      </c>
      <c r="G60" s="46">
        <v>473</v>
      </c>
      <c r="H60" s="46">
        <v>370</v>
      </c>
      <c r="I60" s="46"/>
      <c r="J60" s="46"/>
      <c r="K60" s="46"/>
      <c r="L60" s="46"/>
      <c r="M60" s="46"/>
      <c r="N60" s="46"/>
      <c r="O60" s="46">
        <v>715</v>
      </c>
      <c r="P60" s="37">
        <v>1713</v>
      </c>
    </row>
    <row r="61" spans="1:16" x14ac:dyDescent="0.25">
      <c r="A61" s="1">
        <v>20078203545</v>
      </c>
      <c r="B61" s="1" t="s">
        <v>175</v>
      </c>
      <c r="C61" s="1" t="s">
        <v>51</v>
      </c>
      <c r="D61" s="46">
        <v>380</v>
      </c>
      <c r="E61" s="46">
        <v>200</v>
      </c>
      <c r="F61" s="46"/>
      <c r="G61" s="46"/>
      <c r="H61" s="46"/>
      <c r="I61" s="46">
        <v>350</v>
      </c>
      <c r="J61" s="46"/>
      <c r="K61" s="46"/>
      <c r="L61" s="46"/>
      <c r="M61" s="46"/>
      <c r="N61" s="46">
        <v>211</v>
      </c>
      <c r="O61" s="46">
        <v>552</v>
      </c>
      <c r="P61" s="37">
        <v>1693</v>
      </c>
    </row>
    <row r="62" spans="1:16" x14ac:dyDescent="0.25">
      <c r="A62" s="1">
        <v>27278126868</v>
      </c>
      <c r="B62" s="1" t="s">
        <v>176</v>
      </c>
      <c r="C62" s="1" t="s">
        <v>51</v>
      </c>
      <c r="D62" s="46"/>
      <c r="E62" s="46"/>
      <c r="F62" s="46">
        <v>335</v>
      </c>
      <c r="G62" s="46">
        <v>482</v>
      </c>
      <c r="H62" s="46"/>
      <c r="I62" s="46"/>
      <c r="J62" s="46"/>
      <c r="K62" s="46"/>
      <c r="L62" s="46"/>
      <c r="M62" s="46"/>
      <c r="N62" s="46">
        <v>204</v>
      </c>
      <c r="O62" s="46">
        <v>610</v>
      </c>
      <c r="P62" s="37">
        <v>1631</v>
      </c>
    </row>
    <row r="63" spans="1:16" x14ac:dyDescent="0.25">
      <c r="A63" s="1">
        <v>20279776098</v>
      </c>
      <c r="B63" s="1" t="s">
        <v>177</v>
      </c>
      <c r="C63" s="1" t="s">
        <v>51</v>
      </c>
      <c r="D63" s="46">
        <v>190</v>
      </c>
      <c r="E63" s="46">
        <v>290</v>
      </c>
      <c r="F63" s="46">
        <v>75</v>
      </c>
      <c r="G63" s="46">
        <v>112</v>
      </c>
      <c r="H63" s="46">
        <v>227</v>
      </c>
      <c r="I63" s="46">
        <v>198</v>
      </c>
      <c r="J63" s="46">
        <v>300</v>
      </c>
      <c r="K63" s="46">
        <v>229</v>
      </c>
      <c r="L63" s="46"/>
      <c r="M63" s="46"/>
      <c r="N63" s="46"/>
      <c r="O63" s="46"/>
      <c r="P63" s="37">
        <v>1621</v>
      </c>
    </row>
    <row r="64" spans="1:16" x14ac:dyDescent="0.25">
      <c r="A64" s="1">
        <v>30707548246</v>
      </c>
      <c r="B64" s="1" t="s">
        <v>137</v>
      </c>
      <c r="C64" s="1" t="s">
        <v>51</v>
      </c>
      <c r="D64" s="46">
        <v>30</v>
      </c>
      <c r="E64" s="46">
        <v>345</v>
      </c>
      <c r="F64" s="46">
        <v>61</v>
      </c>
      <c r="G64" s="46">
        <v>16</v>
      </c>
      <c r="H64" s="46">
        <v>32</v>
      </c>
      <c r="I64" s="46">
        <v>122</v>
      </c>
      <c r="J64" s="46"/>
      <c r="K64" s="46">
        <v>17</v>
      </c>
      <c r="L64" s="46">
        <v>395</v>
      </c>
      <c r="M64" s="46">
        <v>173</v>
      </c>
      <c r="N64" s="46">
        <v>210</v>
      </c>
      <c r="O64" s="46">
        <v>180</v>
      </c>
      <c r="P64" s="37">
        <v>1581</v>
      </c>
    </row>
    <row r="65" spans="1:16" x14ac:dyDescent="0.25">
      <c r="A65" s="1">
        <v>30714916226</v>
      </c>
      <c r="B65" s="1" t="s">
        <v>178</v>
      </c>
      <c r="C65" s="1" t="s">
        <v>51</v>
      </c>
      <c r="D65" s="46">
        <v>50</v>
      </c>
      <c r="E65" s="46"/>
      <c r="F65" s="46">
        <v>59</v>
      </c>
      <c r="G65" s="46"/>
      <c r="H65" s="46"/>
      <c r="I65" s="46"/>
      <c r="J65" s="46"/>
      <c r="K65" s="46">
        <v>60</v>
      </c>
      <c r="L65" s="46"/>
      <c r="M65" s="46">
        <v>368</v>
      </c>
      <c r="N65" s="46"/>
      <c r="O65" s="46">
        <v>980</v>
      </c>
      <c r="P65" s="37">
        <v>1517</v>
      </c>
    </row>
    <row r="66" spans="1:16" x14ac:dyDescent="0.25">
      <c r="A66" s="1">
        <v>23264241529</v>
      </c>
      <c r="B66" s="1" t="s">
        <v>179</v>
      </c>
      <c r="C66" s="1" t="s">
        <v>51</v>
      </c>
      <c r="D66" s="46"/>
      <c r="E66" s="46"/>
      <c r="F66" s="46"/>
      <c r="G66" s="46"/>
      <c r="H66" s="46">
        <v>74</v>
      </c>
      <c r="I66" s="46">
        <v>228</v>
      </c>
      <c r="J66" s="46">
        <v>313</v>
      </c>
      <c r="K66" s="46">
        <v>213</v>
      </c>
      <c r="L66" s="46">
        <v>166</v>
      </c>
      <c r="M66" s="46">
        <v>189</v>
      </c>
      <c r="N66" s="46">
        <v>76</v>
      </c>
      <c r="O66" s="46">
        <v>159</v>
      </c>
      <c r="P66" s="37">
        <v>1418</v>
      </c>
    </row>
    <row r="67" spans="1:16" x14ac:dyDescent="0.25">
      <c r="A67" s="1">
        <v>30709878901</v>
      </c>
      <c r="B67" s="1" t="s">
        <v>84</v>
      </c>
      <c r="C67" s="1" t="s">
        <v>51</v>
      </c>
      <c r="D67" s="46">
        <v>32</v>
      </c>
      <c r="E67" s="46"/>
      <c r="F67" s="46">
        <v>194</v>
      </c>
      <c r="G67" s="46">
        <v>30</v>
      </c>
      <c r="H67" s="46">
        <v>69</v>
      </c>
      <c r="I67" s="46"/>
      <c r="J67" s="46">
        <v>79</v>
      </c>
      <c r="K67" s="46">
        <v>154</v>
      </c>
      <c r="L67" s="46">
        <v>62</v>
      </c>
      <c r="M67" s="46">
        <v>161</v>
      </c>
      <c r="N67" s="46">
        <v>68</v>
      </c>
      <c r="O67" s="46">
        <v>521</v>
      </c>
      <c r="P67" s="37">
        <v>1370</v>
      </c>
    </row>
    <row r="68" spans="1:16" x14ac:dyDescent="0.25">
      <c r="A68" s="1">
        <v>20289269437</v>
      </c>
      <c r="B68" s="1" t="s">
        <v>180</v>
      </c>
      <c r="C68" s="1" t="s">
        <v>52</v>
      </c>
      <c r="D68" s="46">
        <v>50</v>
      </c>
      <c r="E68" s="46"/>
      <c r="F68" s="46"/>
      <c r="G68" s="46"/>
      <c r="H68" s="46"/>
      <c r="I68" s="46"/>
      <c r="J68" s="46"/>
      <c r="K68" s="46"/>
      <c r="L68" s="46"/>
      <c r="M68" s="46"/>
      <c r="N68" s="46">
        <v>30</v>
      </c>
      <c r="O68" s="46">
        <v>1234</v>
      </c>
      <c r="P68" s="37">
        <v>1314</v>
      </c>
    </row>
    <row r="69" spans="1:16" x14ac:dyDescent="0.25">
      <c r="A69" s="1">
        <v>30602260336</v>
      </c>
      <c r="B69" s="1" t="s">
        <v>73</v>
      </c>
      <c r="C69" s="1" t="s">
        <v>51</v>
      </c>
      <c r="D69" s="46">
        <v>244</v>
      </c>
      <c r="E69" s="46"/>
      <c r="F69" s="46"/>
      <c r="G69" s="46"/>
      <c r="H69" s="46"/>
      <c r="I69" s="46">
        <v>49</v>
      </c>
      <c r="J69" s="46">
        <v>50</v>
      </c>
      <c r="K69" s="46"/>
      <c r="L69" s="46">
        <v>81</v>
      </c>
      <c r="M69" s="46">
        <v>280</v>
      </c>
      <c r="N69" s="46">
        <v>197</v>
      </c>
      <c r="O69" s="46">
        <v>387</v>
      </c>
      <c r="P69" s="37">
        <v>1288</v>
      </c>
    </row>
    <row r="70" spans="1:16" x14ac:dyDescent="0.25">
      <c r="A70" s="1">
        <v>27264584081</v>
      </c>
      <c r="B70" s="1" t="s">
        <v>181</v>
      </c>
      <c r="C70" s="1" t="s">
        <v>108</v>
      </c>
      <c r="D70" s="46"/>
      <c r="E70" s="46">
        <v>99</v>
      </c>
      <c r="F70" s="46">
        <v>847</v>
      </c>
      <c r="G70" s="46"/>
      <c r="H70" s="46"/>
      <c r="I70" s="46"/>
      <c r="J70" s="46"/>
      <c r="K70" s="46"/>
      <c r="L70" s="46"/>
      <c r="M70" s="46">
        <v>337</v>
      </c>
      <c r="N70" s="46"/>
      <c r="O70" s="46"/>
      <c r="P70" s="37">
        <v>1283</v>
      </c>
    </row>
    <row r="71" spans="1:16" x14ac:dyDescent="0.25">
      <c r="A71" s="1">
        <v>30707838570</v>
      </c>
      <c r="B71" s="1" t="s">
        <v>182</v>
      </c>
      <c r="C71" s="1" t="s">
        <v>183</v>
      </c>
      <c r="D71" s="46">
        <v>151</v>
      </c>
      <c r="E71" s="46">
        <v>149</v>
      </c>
      <c r="F71" s="46">
        <v>373</v>
      </c>
      <c r="G71" s="46">
        <v>484</v>
      </c>
      <c r="H71" s="46"/>
      <c r="I71" s="46"/>
      <c r="J71" s="46"/>
      <c r="K71" s="46"/>
      <c r="L71" s="46"/>
      <c r="M71" s="46"/>
      <c r="N71" s="46"/>
      <c r="O71" s="46">
        <v>112</v>
      </c>
      <c r="P71" s="37">
        <v>1269</v>
      </c>
    </row>
    <row r="72" spans="1:16" x14ac:dyDescent="0.25">
      <c r="A72" s="1">
        <v>30714551317</v>
      </c>
      <c r="B72" s="1" t="s">
        <v>184</v>
      </c>
      <c r="C72" s="1" t="s">
        <v>51</v>
      </c>
      <c r="D72" s="46"/>
      <c r="E72" s="46"/>
      <c r="F72" s="46"/>
      <c r="G72" s="46"/>
      <c r="H72" s="46">
        <v>45</v>
      </c>
      <c r="I72" s="46"/>
      <c r="J72" s="46">
        <v>108</v>
      </c>
      <c r="K72" s="46">
        <v>375</v>
      </c>
      <c r="L72" s="46">
        <v>333</v>
      </c>
      <c r="M72" s="46">
        <v>130</v>
      </c>
      <c r="N72" s="46">
        <v>246</v>
      </c>
      <c r="O72" s="46"/>
      <c r="P72" s="37">
        <v>1237</v>
      </c>
    </row>
    <row r="73" spans="1:16" x14ac:dyDescent="0.25">
      <c r="A73" s="1">
        <v>27176236200</v>
      </c>
      <c r="B73" s="1" t="s">
        <v>185</v>
      </c>
      <c r="C73" s="1" t="s">
        <v>51</v>
      </c>
      <c r="D73" s="46">
        <v>164</v>
      </c>
      <c r="E73" s="46">
        <v>136</v>
      </c>
      <c r="F73" s="46">
        <v>54</v>
      </c>
      <c r="G73" s="46">
        <v>280</v>
      </c>
      <c r="H73" s="46">
        <v>118</v>
      </c>
      <c r="I73" s="46"/>
      <c r="J73" s="46"/>
      <c r="K73" s="46">
        <v>120</v>
      </c>
      <c r="L73" s="46">
        <v>151</v>
      </c>
      <c r="M73" s="46">
        <v>150</v>
      </c>
      <c r="N73" s="46"/>
      <c r="O73" s="46">
        <v>35</v>
      </c>
      <c r="P73" s="37">
        <v>1208</v>
      </c>
    </row>
    <row r="74" spans="1:16" x14ac:dyDescent="0.25">
      <c r="A74" s="1">
        <v>30999189454</v>
      </c>
      <c r="B74" s="1" t="s">
        <v>105</v>
      </c>
      <c r="C74" s="1" t="s">
        <v>109</v>
      </c>
      <c r="D74" s="46"/>
      <c r="E74" s="46">
        <v>85</v>
      </c>
      <c r="F74" s="46"/>
      <c r="G74" s="46">
        <v>99</v>
      </c>
      <c r="H74" s="46">
        <v>100</v>
      </c>
      <c r="I74" s="46">
        <v>95</v>
      </c>
      <c r="J74" s="46"/>
      <c r="K74" s="46"/>
      <c r="L74" s="46"/>
      <c r="M74" s="46">
        <v>103</v>
      </c>
      <c r="N74" s="46">
        <v>415</v>
      </c>
      <c r="O74" s="46">
        <v>256</v>
      </c>
      <c r="P74" s="37">
        <v>1153</v>
      </c>
    </row>
    <row r="75" spans="1:16" x14ac:dyDescent="0.25">
      <c r="A75" s="1">
        <v>20218304347</v>
      </c>
      <c r="B75" s="1" t="s">
        <v>186</v>
      </c>
      <c r="C75" s="1" t="s">
        <v>51</v>
      </c>
      <c r="D75" s="46">
        <v>180</v>
      </c>
      <c r="E75" s="46">
        <v>80</v>
      </c>
      <c r="F75" s="46">
        <v>70</v>
      </c>
      <c r="G75" s="46"/>
      <c r="H75" s="46">
        <v>38</v>
      </c>
      <c r="I75" s="46">
        <v>123</v>
      </c>
      <c r="J75" s="46"/>
      <c r="K75" s="46">
        <v>100</v>
      </c>
      <c r="L75" s="46">
        <v>100</v>
      </c>
      <c r="M75" s="46">
        <v>50</v>
      </c>
      <c r="N75" s="46">
        <v>120</v>
      </c>
      <c r="O75" s="46">
        <v>260</v>
      </c>
      <c r="P75" s="37">
        <v>1121</v>
      </c>
    </row>
    <row r="76" spans="1:16" x14ac:dyDescent="0.25">
      <c r="A76" s="1">
        <v>30645101169</v>
      </c>
      <c r="B76" s="1" t="s">
        <v>82</v>
      </c>
      <c r="C76" s="1" t="s">
        <v>51</v>
      </c>
      <c r="D76" s="46">
        <v>74</v>
      </c>
      <c r="E76" s="46">
        <v>55</v>
      </c>
      <c r="F76" s="46">
        <v>85</v>
      </c>
      <c r="G76" s="46"/>
      <c r="H76" s="46"/>
      <c r="I76" s="46">
        <v>85</v>
      </c>
      <c r="J76" s="46">
        <v>120</v>
      </c>
      <c r="K76" s="46">
        <v>108</v>
      </c>
      <c r="L76" s="46">
        <v>130</v>
      </c>
      <c r="M76" s="46">
        <v>100</v>
      </c>
      <c r="N76" s="46">
        <v>73</v>
      </c>
      <c r="O76" s="46">
        <v>265</v>
      </c>
      <c r="P76" s="37">
        <v>1095</v>
      </c>
    </row>
    <row r="77" spans="1:16" x14ac:dyDescent="0.25">
      <c r="A77" s="1">
        <v>30689653320</v>
      </c>
      <c r="B77" s="1" t="s">
        <v>146</v>
      </c>
      <c r="C77" s="1" t="s">
        <v>108</v>
      </c>
      <c r="D77" s="46">
        <v>1072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37">
        <v>1072</v>
      </c>
    </row>
    <row r="78" spans="1:16" x14ac:dyDescent="0.25">
      <c r="A78" s="1">
        <v>27234120684</v>
      </c>
      <c r="B78" s="1" t="s">
        <v>187</v>
      </c>
      <c r="C78" s="1" t="s">
        <v>51</v>
      </c>
      <c r="D78" s="46"/>
      <c r="E78" s="46">
        <v>185</v>
      </c>
      <c r="F78" s="46">
        <v>199</v>
      </c>
      <c r="G78" s="46">
        <v>27</v>
      </c>
      <c r="H78" s="46"/>
      <c r="I78" s="46">
        <v>57</v>
      </c>
      <c r="J78" s="46">
        <v>104</v>
      </c>
      <c r="K78" s="46"/>
      <c r="L78" s="46"/>
      <c r="M78" s="46"/>
      <c r="N78" s="46"/>
      <c r="O78" s="46">
        <v>430</v>
      </c>
      <c r="P78" s="37">
        <v>1002</v>
      </c>
    </row>
    <row r="79" spans="1:16" x14ac:dyDescent="0.25">
      <c r="A79" s="1">
        <v>20231992406</v>
      </c>
      <c r="B79" s="1" t="s">
        <v>147</v>
      </c>
      <c r="C79" s="1" t="s">
        <v>108</v>
      </c>
      <c r="D79" s="46">
        <v>410</v>
      </c>
      <c r="E79" s="46">
        <v>563</v>
      </c>
      <c r="F79" s="46">
        <v>15</v>
      </c>
      <c r="G79" s="46"/>
      <c r="H79" s="46"/>
      <c r="I79" s="46"/>
      <c r="J79" s="46"/>
      <c r="K79" s="46"/>
      <c r="L79" s="46"/>
      <c r="M79" s="46"/>
      <c r="N79" s="46"/>
      <c r="O79" s="46"/>
      <c r="P79" s="37">
        <v>988</v>
      </c>
    </row>
    <row r="80" spans="1:16" x14ac:dyDescent="0.25">
      <c r="A80" s="1">
        <v>20102863497</v>
      </c>
      <c r="B80" s="1" t="s">
        <v>188</v>
      </c>
      <c r="C80" s="1" t="s">
        <v>189</v>
      </c>
      <c r="D80" s="46">
        <v>300</v>
      </c>
      <c r="E80" s="46">
        <v>140</v>
      </c>
      <c r="F80" s="46">
        <v>40</v>
      </c>
      <c r="G80" s="46"/>
      <c r="H80" s="46"/>
      <c r="I80" s="46">
        <v>30</v>
      </c>
      <c r="J80" s="46"/>
      <c r="K80" s="46">
        <v>50</v>
      </c>
      <c r="L80" s="46">
        <v>100</v>
      </c>
      <c r="M80" s="46"/>
      <c r="N80" s="46">
        <v>100</v>
      </c>
      <c r="O80" s="46">
        <v>200</v>
      </c>
      <c r="P80" s="37">
        <v>960</v>
      </c>
    </row>
    <row r="81" spans="1:16" x14ac:dyDescent="0.25">
      <c r="A81" s="1">
        <v>23140754919</v>
      </c>
      <c r="B81" s="1" t="s">
        <v>190</v>
      </c>
      <c r="C81" s="1" t="s">
        <v>189</v>
      </c>
      <c r="D81" s="46">
        <v>75</v>
      </c>
      <c r="E81" s="46"/>
      <c r="F81" s="46">
        <v>27</v>
      </c>
      <c r="G81" s="46">
        <v>115</v>
      </c>
      <c r="H81" s="46">
        <v>120</v>
      </c>
      <c r="I81" s="46">
        <v>74</v>
      </c>
      <c r="J81" s="46"/>
      <c r="K81" s="46">
        <v>100</v>
      </c>
      <c r="L81" s="46">
        <v>34</v>
      </c>
      <c r="M81" s="46">
        <v>50</v>
      </c>
      <c r="N81" s="46">
        <v>200</v>
      </c>
      <c r="O81" s="46">
        <v>156.5</v>
      </c>
      <c r="P81" s="37">
        <v>951.5</v>
      </c>
    </row>
    <row r="82" spans="1:16" x14ac:dyDescent="0.25">
      <c r="A82" s="1">
        <v>30707547355</v>
      </c>
      <c r="B82" s="1" t="s">
        <v>191</v>
      </c>
      <c r="C82" s="1" t="s">
        <v>51</v>
      </c>
      <c r="D82" s="46">
        <v>310</v>
      </c>
      <c r="E82" s="46">
        <v>634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37">
        <v>944</v>
      </c>
    </row>
    <row r="83" spans="1:16" x14ac:dyDescent="0.25">
      <c r="A83" s="1">
        <v>30669263267</v>
      </c>
      <c r="B83" s="1" t="s">
        <v>148</v>
      </c>
      <c r="C83" s="1" t="s">
        <v>51</v>
      </c>
      <c r="D83" s="46"/>
      <c r="E83" s="46"/>
      <c r="F83" s="46"/>
      <c r="G83" s="46"/>
      <c r="H83" s="46"/>
      <c r="I83" s="46"/>
      <c r="J83" s="46">
        <v>80</v>
      </c>
      <c r="K83" s="46">
        <v>50</v>
      </c>
      <c r="L83" s="46">
        <v>110</v>
      </c>
      <c r="M83" s="46">
        <v>20</v>
      </c>
      <c r="N83" s="46">
        <v>465</v>
      </c>
      <c r="O83" s="46">
        <v>205</v>
      </c>
      <c r="P83" s="37">
        <v>930</v>
      </c>
    </row>
    <row r="84" spans="1:16" x14ac:dyDescent="0.25">
      <c r="A84" s="1">
        <v>30690466984</v>
      </c>
      <c r="B84" s="1" t="s">
        <v>15</v>
      </c>
      <c r="C84" s="1" t="s">
        <v>51</v>
      </c>
      <c r="D84" s="46"/>
      <c r="E84" s="46"/>
      <c r="F84" s="46"/>
      <c r="G84" s="46"/>
      <c r="H84" s="46"/>
      <c r="I84" s="46"/>
      <c r="J84" s="46"/>
      <c r="K84" s="46"/>
      <c r="L84" s="46"/>
      <c r="M84" s="46">
        <v>160</v>
      </c>
      <c r="N84" s="46">
        <v>150</v>
      </c>
      <c r="O84" s="46">
        <v>600</v>
      </c>
      <c r="P84" s="37">
        <v>910</v>
      </c>
    </row>
    <row r="85" spans="1:16" x14ac:dyDescent="0.25">
      <c r="A85" s="1">
        <v>30708283211</v>
      </c>
      <c r="B85" s="1" t="s">
        <v>192</v>
      </c>
      <c r="C85" s="1" t="s">
        <v>51</v>
      </c>
      <c r="D85" s="46"/>
      <c r="E85" s="46"/>
      <c r="F85" s="46">
        <v>170</v>
      </c>
      <c r="G85" s="46">
        <v>345</v>
      </c>
      <c r="H85" s="46">
        <v>239</v>
      </c>
      <c r="I85" s="46"/>
      <c r="J85" s="46"/>
      <c r="K85" s="46">
        <v>70</v>
      </c>
      <c r="L85" s="46">
        <v>65</v>
      </c>
      <c r="M85" s="46"/>
      <c r="N85" s="46"/>
      <c r="O85" s="46"/>
      <c r="P85" s="37">
        <v>889</v>
      </c>
    </row>
    <row r="86" spans="1:16" x14ac:dyDescent="0.25">
      <c r="A86" s="1">
        <v>30621306622</v>
      </c>
      <c r="B86" s="1" t="s">
        <v>140</v>
      </c>
      <c r="C86" s="1" t="s">
        <v>51</v>
      </c>
      <c r="D86" s="46">
        <v>224</v>
      </c>
      <c r="E86" s="46">
        <v>68</v>
      </c>
      <c r="F86" s="46"/>
      <c r="G86" s="46">
        <v>287</v>
      </c>
      <c r="H86" s="46">
        <v>39</v>
      </c>
      <c r="I86" s="46"/>
      <c r="J86" s="46"/>
      <c r="K86" s="46"/>
      <c r="L86" s="46"/>
      <c r="M86" s="46"/>
      <c r="N86" s="46"/>
      <c r="O86" s="46">
        <v>253</v>
      </c>
      <c r="P86" s="37">
        <v>871</v>
      </c>
    </row>
    <row r="87" spans="1:16" x14ac:dyDescent="0.25">
      <c r="A87" s="1">
        <v>33529300099</v>
      </c>
      <c r="B87" s="1" t="s">
        <v>193</v>
      </c>
      <c r="C87" s="1" t="s">
        <v>51</v>
      </c>
      <c r="D87" s="46">
        <v>100</v>
      </c>
      <c r="E87" s="46"/>
      <c r="F87" s="46">
        <v>73</v>
      </c>
      <c r="G87" s="46"/>
      <c r="H87" s="46"/>
      <c r="I87" s="46">
        <v>70</v>
      </c>
      <c r="J87" s="46">
        <v>40</v>
      </c>
      <c r="K87" s="46"/>
      <c r="L87" s="46">
        <v>120</v>
      </c>
      <c r="M87" s="46">
        <v>115</v>
      </c>
      <c r="N87" s="46">
        <v>100</v>
      </c>
      <c r="O87" s="46">
        <v>200</v>
      </c>
      <c r="P87" s="37">
        <v>818</v>
      </c>
    </row>
    <row r="88" spans="1:16" x14ac:dyDescent="0.25">
      <c r="A88" s="1">
        <v>30711294410</v>
      </c>
      <c r="B88" s="1" t="s">
        <v>194</v>
      </c>
      <c r="C88" s="1" t="s">
        <v>51</v>
      </c>
      <c r="D88" s="46">
        <v>109</v>
      </c>
      <c r="E88" s="46">
        <v>120</v>
      </c>
      <c r="F88" s="46"/>
      <c r="G88" s="46">
        <v>120</v>
      </c>
      <c r="H88" s="46">
        <v>130</v>
      </c>
      <c r="I88" s="46"/>
      <c r="J88" s="46">
        <v>112</v>
      </c>
      <c r="K88" s="46"/>
      <c r="L88" s="46"/>
      <c r="M88" s="46"/>
      <c r="N88" s="46"/>
      <c r="O88" s="46">
        <v>217</v>
      </c>
      <c r="P88" s="37">
        <v>808</v>
      </c>
    </row>
    <row r="89" spans="1:16" x14ac:dyDescent="0.25">
      <c r="A89" s="1">
        <v>30709496944</v>
      </c>
      <c r="B89" s="1" t="s">
        <v>195</v>
      </c>
      <c r="C89" s="1" t="s">
        <v>52</v>
      </c>
      <c r="D89" s="46">
        <v>58</v>
      </c>
      <c r="E89" s="46">
        <v>90</v>
      </c>
      <c r="F89" s="46">
        <v>73</v>
      </c>
      <c r="G89" s="46"/>
      <c r="H89" s="46"/>
      <c r="I89" s="46">
        <v>73</v>
      </c>
      <c r="J89" s="46">
        <v>60</v>
      </c>
      <c r="K89" s="46">
        <v>57</v>
      </c>
      <c r="L89" s="46">
        <v>84</v>
      </c>
      <c r="M89" s="46">
        <v>98</v>
      </c>
      <c r="N89" s="46">
        <v>65</v>
      </c>
      <c r="O89" s="46">
        <v>150</v>
      </c>
      <c r="P89" s="37">
        <v>808</v>
      </c>
    </row>
    <row r="90" spans="1:16" x14ac:dyDescent="0.25">
      <c r="A90" s="1">
        <v>30714749168</v>
      </c>
      <c r="B90" s="1" t="s">
        <v>196</v>
      </c>
      <c r="C90" s="1" t="s">
        <v>51</v>
      </c>
      <c r="D90" s="46">
        <v>115</v>
      </c>
      <c r="E90" s="46"/>
      <c r="F90" s="46">
        <v>17</v>
      </c>
      <c r="G90" s="46"/>
      <c r="H90" s="46"/>
      <c r="I90" s="46">
        <v>233</v>
      </c>
      <c r="J90" s="46">
        <v>259</v>
      </c>
      <c r="K90" s="46"/>
      <c r="L90" s="46"/>
      <c r="M90" s="46">
        <v>23</v>
      </c>
      <c r="N90" s="46"/>
      <c r="O90" s="46">
        <v>113</v>
      </c>
      <c r="P90" s="37">
        <v>760</v>
      </c>
    </row>
    <row r="91" spans="1:16" x14ac:dyDescent="0.25">
      <c r="A91" s="1">
        <v>20267850853</v>
      </c>
      <c r="B91" s="1" t="s">
        <v>197</v>
      </c>
      <c r="C91" s="1" t="s">
        <v>51</v>
      </c>
      <c r="D91" s="46"/>
      <c r="E91" s="46"/>
      <c r="F91" s="46"/>
      <c r="G91" s="46">
        <v>93</v>
      </c>
      <c r="H91" s="46">
        <v>100</v>
      </c>
      <c r="I91" s="46">
        <v>80</v>
      </c>
      <c r="J91" s="46">
        <v>47</v>
      </c>
      <c r="K91" s="46">
        <v>60</v>
      </c>
      <c r="L91" s="46"/>
      <c r="M91" s="46">
        <v>116</v>
      </c>
      <c r="N91" s="46"/>
      <c r="O91" s="46">
        <v>185</v>
      </c>
      <c r="P91" s="37">
        <v>681</v>
      </c>
    </row>
    <row r="92" spans="1:16" x14ac:dyDescent="0.25">
      <c r="A92" s="1">
        <v>30712246541</v>
      </c>
      <c r="B92" s="1" t="s">
        <v>9</v>
      </c>
      <c r="C92" s="1" t="s">
        <v>51</v>
      </c>
      <c r="D92" s="46">
        <v>41</v>
      </c>
      <c r="E92" s="46">
        <v>50</v>
      </c>
      <c r="F92" s="46">
        <v>72</v>
      </c>
      <c r="G92" s="46">
        <v>60</v>
      </c>
      <c r="H92" s="46"/>
      <c r="I92" s="46">
        <v>15</v>
      </c>
      <c r="J92" s="46"/>
      <c r="K92" s="46">
        <v>25</v>
      </c>
      <c r="L92" s="46">
        <v>55</v>
      </c>
      <c r="M92" s="46">
        <v>63</v>
      </c>
      <c r="N92" s="46">
        <v>136</v>
      </c>
      <c r="O92" s="46">
        <v>157</v>
      </c>
      <c r="P92" s="37">
        <v>674</v>
      </c>
    </row>
    <row r="93" spans="1:16" x14ac:dyDescent="0.25">
      <c r="A93" s="1">
        <v>20061455540</v>
      </c>
      <c r="B93" s="1" t="s">
        <v>198</v>
      </c>
      <c r="C93" s="1" t="s">
        <v>51</v>
      </c>
      <c r="D93" s="46">
        <v>15</v>
      </c>
      <c r="E93" s="46">
        <v>6</v>
      </c>
      <c r="F93" s="46">
        <v>3</v>
      </c>
      <c r="G93" s="46"/>
      <c r="H93" s="46">
        <v>3</v>
      </c>
      <c r="I93" s="46">
        <v>3</v>
      </c>
      <c r="J93" s="46">
        <v>3</v>
      </c>
      <c r="K93" s="46"/>
      <c r="L93" s="46">
        <v>3</v>
      </c>
      <c r="M93" s="46">
        <v>119</v>
      </c>
      <c r="N93" s="46">
        <v>330</v>
      </c>
      <c r="O93" s="46">
        <v>171</v>
      </c>
      <c r="P93" s="37">
        <v>656</v>
      </c>
    </row>
    <row r="94" spans="1:16" x14ac:dyDescent="0.25">
      <c r="A94" s="1">
        <v>30636694378</v>
      </c>
      <c r="B94" s="1" t="s">
        <v>126</v>
      </c>
      <c r="C94" s="1" t="s">
        <v>109</v>
      </c>
      <c r="D94" s="46"/>
      <c r="E94" s="46"/>
      <c r="F94" s="46"/>
      <c r="G94" s="46">
        <v>88</v>
      </c>
      <c r="H94" s="46">
        <v>40</v>
      </c>
      <c r="I94" s="46">
        <v>99</v>
      </c>
      <c r="J94" s="46">
        <v>100</v>
      </c>
      <c r="K94" s="46">
        <v>100</v>
      </c>
      <c r="L94" s="46">
        <v>91</v>
      </c>
      <c r="M94" s="46">
        <v>103</v>
      </c>
      <c r="N94" s="46"/>
      <c r="O94" s="46"/>
      <c r="P94" s="37">
        <v>621</v>
      </c>
    </row>
    <row r="95" spans="1:16" x14ac:dyDescent="0.25">
      <c r="A95" s="1">
        <v>30708767790</v>
      </c>
      <c r="B95" s="1" t="s">
        <v>102</v>
      </c>
      <c r="C95" s="1" t="s">
        <v>51</v>
      </c>
      <c r="D95" s="46">
        <v>26</v>
      </c>
      <c r="E95" s="46">
        <v>50</v>
      </c>
      <c r="F95" s="46">
        <v>72</v>
      </c>
      <c r="G95" s="46">
        <v>40</v>
      </c>
      <c r="H95" s="46">
        <v>25</v>
      </c>
      <c r="I95" s="46">
        <v>50</v>
      </c>
      <c r="J95" s="46">
        <v>30</v>
      </c>
      <c r="K95" s="46">
        <v>65</v>
      </c>
      <c r="L95" s="46">
        <v>35</v>
      </c>
      <c r="M95" s="46">
        <v>85</v>
      </c>
      <c r="N95" s="46">
        <v>20</v>
      </c>
      <c r="O95" s="46">
        <v>122</v>
      </c>
      <c r="P95" s="37">
        <v>620</v>
      </c>
    </row>
    <row r="96" spans="1:16" x14ac:dyDescent="0.25">
      <c r="A96" s="1">
        <v>20343129689</v>
      </c>
      <c r="B96" s="1" t="s">
        <v>199</v>
      </c>
      <c r="C96" s="1" t="s">
        <v>189</v>
      </c>
      <c r="D96" s="46">
        <v>177</v>
      </c>
      <c r="E96" s="46"/>
      <c r="F96" s="46">
        <v>80</v>
      </c>
      <c r="G96" s="46"/>
      <c r="H96" s="46"/>
      <c r="I96" s="46"/>
      <c r="J96" s="46"/>
      <c r="K96" s="46"/>
      <c r="L96" s="46"/>
      <c r="M96" s="46">
        <v>185</v>
      </c>
      <c r="N96" s="46"/>
      <c r="O96" s="46">
        <v>175</v>
      </c>
      <c r="P96" s="37">
        <v>617</v>
      </c>
    </row>
    <row r="97" spans="1:16" x14ac:dyDescent="0.25">
      <c r="A97" s="1">
        <v>33714911509</v>
      </c>
      <c r="B97" s="1" t="s">
        <v>200</v>
      </c>
      <c r="C97" s="1" t="s">
        <v>52</v>
      </c>
      <c r="D97" s="46"/>
      <c r="E97" s="46"/>
      <c r="F97" s="46">
        <v>50</v>
      </c>
      <c r="G97" s="46"/>
      <c r="H97" s="46">
        <v>40</v>
      </c>
      <c r="I97" s="46"/>
      <c r="J97" s="46"/>
      <c r="K97" s="46">
        <v>110</v>
      </c>
      <c r="L97" s="46">
        <v>50</v>
      </c>
      <c r="M97" s="46">
        <v>87</v>
      </c>
      <c r="N97" s="46">
        <v>30</v>
      </c>
      <c r="O97" s="46">
        <v>232</v>
      </c>
      <c r="P97" s="37">
        <v>599</v>
      </c>
    </row>
    <row r="98" spans="1:16" x14ac:dyDescent="0.25">
      <c r="A98" s="1">
        <v>20214895715</v>
      </c>
      <c r="B98" s="1" t="s">
        <v>201</v>
      </c>
      <c r="C98" s="1" t="s">
        <v>51</v>
      </c>
      <c r="D98" s="46">
        <v>30</v>
      </c>
      <c r="E98" s="46">
        <v>35</v>
      </c>
      <c r="F98" s="46">
        <v>91</v>
      </c>
      <c r="G98" s="46">
        <v>50</v>
      </c>
      <c r="H98" s="46">
        <v>15</v>
      </c>
      <c r="I98" s="46"/>
      <c r="J98" s="46"/>
      <c r="K98" s="46">
        <v>16</v>
      </c>
      <c r="L98" s="46">
        <v>62</v>
      </c>
      <c r="M98" s="46">
        <v>54</v>
      </c>
      <c r="N98" s="46">
        <v>49</v>
      </c>
      <c r="O98" s="46">
        <v>174</v>
      </c>
      <c r="P98" s="37">
        <v>576</v>
      </c>
    </row>
    <row r="99" spans="1:16" x14ac:dyDescent="0.25">
      <c r="A99" s="1">
        <v>30999191084</v>
      </c>
      <c r="B99" s="1" t="s">
        <v>71</v>
      </c>
      <c r="C99" s="1" t="s">
        <v>109</v>
      </c>
      <c r="D99" s="46"/>
      <c r="E99" s="46"/>
      <c r="F99" s="46"/>
      <c r="G99" s="46"/>
      <c r="H99" s="46"/>
      <c r="I99" s="46"/>
      <c r="J99" s="46"/>
      <c r="K99" s="46"/>
      <c r="L99" s="46">
        <v>225</v>
      </c>
      <c r="M99" s="46"/>
      <c r="N99" s="46"/>
      <c r="O99" s="46">
        <v>350</v>
      </c>
      <c r="P99" s="37">
        <v>575</v>
      </c>
    </row>
    <row r="100" spans="1:16" x14ac:dyDescent="0.25">
      <c r="A100" s="1">
        <v>30715059025</v>
      </c>
      <c r="B100" s="1" t="s">
        <v>202</v>
      </c>
      <c r="C100" s="1" t="s">
        <v>51</v>
      </c>
      <c r="D100" s="46"/>
      <c r="E100" s="46"/>
      <c r="F100" s="46"/>
      <c r="G100" s="46"/>
      <c r="H100" s="46">
        <v>54</v>
      </c>
      <c r="I100" s="46">
        <v>285</v>
      </c>
      <c r="J100" s="46">
        <v>180</v>
      </c>
      <c r="K100" s="46">
        <v>40</v>
      </c>
      <c r="L100" s="46"/>
      <c r="M100" s="46"/>
      <c r="N100" s="46"/>
      <c r="O100" s="46"/>
      <c r="P100" s="37">
        <v>559</v>
      </c>
    </row>
    <row r="101" spans="1:16" x14ac:dyDescent="0.25">
      <c r="A101" s="1">
        <v>20148017175</v>
      </c>
      <c r="B101" s="1" t="s">
        <v>203</v>
      </c>
      <c r="C101" s="1" t="s">
        <v>189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>
        <v>409</v>
      </c>
      <c r="O101" s="46">
        <v>150</v>
      </c>
      <c r="P101" s="37">
        <v>559</v>
      </c>
    </row>
    <row r="102" spans="1:16" x14ac:dyDescent="0.25">
      <c r="A102" s="1">
        <v>30691467704</v>
      </c>
      <c r="B102" s="1" t="s">
        <v>14</v>
      </c>
      <c r="C102" s="1" t="s">
        <v>51</v>
      </c>
      <c r="D102" s="46">
        <v>70</v>
      </c>
      <c r="E102" s="46">
        <v>42</v>
      </c>
      <c r="F102" s="46">
        <v>64</v>
      </c>
      <c r="G102" s="46">
        <v>101</v>
      </c>
      <c r="H102" s="46"/>
      <c r="I102" s="46"/>
      <c r="J102" s="46"/>
      <c r="K102" s="46"/>
      <c r="L102" s="46"/>
      <c r="M102" s="46">
        <v>66</v>
      </c>
      <c r="N102" s="46">
        <v>50</v>
      </c>
      <c r="O102" s="46">
        <v>143</v>
      </c>
      <c r="P102" s="37">
        <v>536</v>
      </c>
    </row>
    <row r="103" spans="1:16" x14ac:dyDescent="0.25">
      <c r="A103" s="1">
        <v>30596746949</v>
      </c>
      <c r="B103" s="1" t="s">
        <v>2</v>
      </c>
      <c r="C103" s="1" t="s">
        <v>51</v>
      </c>
      <c r="D103" s="46"/>
      <c r="E103" s="46"/>
      <c r="F103" s="46">
        <v>78</v>
      </c>
      <c r="G103" s="46">
        <v>20</v>
      </c>
      <c r="H103" s="46"/>
      <c r="I103" s="46">
        <v>55</v>
      </c>
      <c r="J103" s="46"/>
      <c r="K103" s="46"/>
      <c r="L103" s="46"/>
      <c r="M103" s="46">
        <v>69</v>
      </c>
      <c r="N103" s="46">
        <v>65</v>
      </c>
      <c r="O103" s="46">
        <v>219</v>
      </c>
      <c r="P103" s="37">
        <v>506</v>
      </c>
    </row>
    <row r="104" spans="1:16" x14ac:dyDescent="0.25">
      <c r="A104" s="1">
        <v>20253832682</v>
      </c>
      <c r="B104" s="1" t="s">
        <v>204</v>
      </c>
      <c r="C104" s="1" t="s">
        <v>51</v>
      </c>
      <c r="D104" s="46"/>
      <c r="E104" s="46"/>
      <c r="F104" s="46"/>
      <c r="G104" s="46"/>
      <c r="H104" s="46"/>
      <c r="I104" s="46"/>
      <c r="J104" s="46"/>
      <c r="K104" s="46"/>
      <c r="L104" s="46">
        <v>63</v>
      </c>
      <c r="M104" s="46"/>
      <c r="N104" s="46">
        <v>70</v>
      </c>
      <c r="O104" s="46">
        <v>359</v>
      </c>
      <c r="P104" s="37">
        <v>492</v>
      </c>
    </row>
    <row r="105" spans="1:16" x14ac:dyDescent="0.25">
      <c r="A105" s="1">
        <v>30712143483</v>
      </c>
      <c r="B105" s="1" t="s">
        <v>205</v>
      </c>
      <c r="C105" s="1" t="s">
        <v>51</v>
      </c>
      <c r="D105" s="46"/>
      <c r="E105" s="46">
        <v>50</v>
      </c>
      <c r="F105" s="46">
        <v>330</v>
      </c>
      <c r="G105" s="46">
        <v>49</v>
      </c>
      <c r="H105" s="46">
        <v>50</v>
      </c>
      <c r="I105" s="46"/>
      <c r="J105" s="46"/>
      <c r="K105" s="46"/>
      <c r="L105" s="46"/>
      <c r="M105" s="46"/>
      <c r="N105" s="46"/>
      <c r="O105" s="46"/>
      <c r="P105" s="37">
        <v>479</v>
      </c>
    </row>
    <row r="106" spans="1:16" x14ac:dyDescent="0.25">
      <c r="A106" s="1">
        <v>20253974223</v>
      </c>
      <c r="B106" s="1" t="s">
        <v>206</v>
      </c>
      <c r="C106" s="1" t="s">
        <v>51</v>
      </c>
      <c r="D106" s="46">
        <v>39</v>
      </c>
      <c r="E106" s="46">
        <v>25</v>
      </c>
      <c r="F106" s="46">
        <v>65</v>
      </c>
      <c r="G106" s="46"/>
      <c r="H106" s="46"/>
      <c r="I106" s="46"/>
      <c r="J106" s="46">
        <v>22</v>
      </c>
      <c r="K106" s="46">
        <v>20</v>
      </c>
      <c r="L106" s="46"/>
      <c r="M106" s="46">
        <v>90</v>
      </c>
      <c r="N106" s="46">
        <v>88</v>
      </c>
      <c r="O106" s="46">
        <v>112</v>
      </c>
      <c r="P106" s="37">
        <v>461</v>
      </c>
    </row>
    <row r="107" spans="1:16" x14ac:dyDescent="0.25">
      <c r="A107" s="1">
        <v>30708649410</v>
      </c>
      <c r="B107" s="1" t="s">
        <v>207</v>
      </c>
      <c r="C107" s="1" t="s">
        <v>51</v>
      </c>
      <c r="D107" s="46">
        <v>104</v>
      </c>
      <c r="E107" s="46">
        <v>21</v>
      </c>
      <c r="F107" s="46">
        <v>57</v>
      </c>
      <c r="G107" s="46"/>
      <c r="H107" s="46"/>
      <c r="I107" s="46">
        <v>25</v>
      </c>
      <c r="J107" s="46"/>
      <c r="K107" s="46"/>
      <c r="L107" s="46"/>
      <c r="M107" s="46">
        <v>38</v>
      </c>
      <c r="N107" s="46">
        <v>42</v>
      </c>
      <c r="O107" s="46">
        <v>160</v>
      </c>
      <c r="P107" s="37">
        <v>447</v>
      </c>
    </row>
    <row r="108" spans="1:16" x14ac:dyDescent="0.25">
      <c r="A108" s="1">
        <v>20142743656</v>
      </c>
      <c r="B108" s="1" t="s">
        <v>208</v>
      </c>
      <c r="C108" s="1" t="s">
        <v>52</v>
      </c>
      <c r="D108" s="46">
        <v>35</v>
      </c>
      <c r="E108" s="46">
        <v>44</v>
      </c>
      <c r="F108" s="46">
        <v>28</v>
      </c>
      <c r="G108" s="46"/>
      <c r="H108" s="46">
        <v>15</v>
      </c>
      <c r="I108" s="46">
        <v>33</v>
      </c>
      <c r="J108" s="46">
        <v>20</v>
      </c>
      <c r="K108" s="46">
        <v>49</v>
      </c>
      <c r="L108" s="46">
        <v>50</v>
      </c>
      <c r="M108" s="46">
        <v>63</v>
      </c>
      <c r="N108" s="46">
        <v>34</v>
      </c>
      <c r="O108" s="46">
        <v>72</v>
      </c>
      <c r="P108" s="37">
        <v>443</v>
      </c>
    </row>
    <row r="109" spans="1:16" x14ac:dyDescent="0.25">
      <c r="A109" s="1">
        <v>30655833338</v>
      </c>
      <c r="B109" s="1" t="s">
        <v>209</v>
      </c>
      <c r="C109" s="1" t="s">
        <v>51</v>
      </c>
      <c r="D109" s="46">
        <v>327</v>
      </c>
      <c r="E109" s="46">
        <v>50</v>
      </c>
      <c r="F109" s="46">
        <v>64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37">
        <v>441</v>
      </c>
    </row>
    <row r="110" spans="1:16" x14ac:dyDescent="0.25">
      <c r="A110" s="1">
        <v>20292522852</v>
      </c>
      <c r="B110" s="1" t="s">
        <v>210</v>
      </c>
      <c r="C110" s="1" t="s">
        <v>189</v>
      </c>
      <c r="D110" s="46"/>
      <c r="E110" s="46"/>
      <c r="F110" s="46"/>
      <c r="G110" s="46"/>
      <c r="H110" s="46"/>
      <c r="I110" s="46">
        <v>17</v>
      </c>
      <c r="J110" s="46">
        <v>136</v>
      </c>
      <c r="K110" s="46">
        <v>12</v>
      </c>
      <c r="L110" s="46">
        <v>100</v>
      </c>
      <c r="M110" s="46">
        <v>80</v>
      </c>
      <c r="N110" s="46"/>
      <c r="O110" s="46">
        <v>71</v>
      </c>
      <c r="P110" s="37">
        <v>416</v>
      </c>
    </row>
    <row r="111" spans="1:16" x14ac:dyDescent="0.25">
      <c r="A111" s="1">
        <v>20925357783</v>
      </c>
      <c r="B111" s="1" t="s">
        <v>211</v>
      </c>
      <c r="C111" s="1" t="s">
        <v>51</v>
      </c>
      <c r="D111" s="46">
        <v>163</v>
      </c>
      <c r="E111" s="46">
        <v>249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37">
        <v>412</v>
      </c>
    </row>
    <row r="112" spans="1:16" x14ac:dyDescent="0.25">
      <c r="A112" s="1">
        <v>20287974060</v>
      </c>
      <c r="B112" s="1" t="s">
        <v>212</v>
      </c>
      <c r="C112" s="1" t="s">
        <v>51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>
        <v>410</v>
      </c>
      <c r="O112" s="46"/>
      <c r="P112" s="37">
        <v>410</v>
      </c>
    </row>
    <row r="113" spans="1:16" x14ac:dyDescent="0.25">
      <c r="A113" s="1">
        <v>30638516108</v>
      </c>
      <c r="B113" s="1" t="s">
        <v>213</v>
      </c>
      <c r="C113" s="1" t="s">
        <v>52</v>
      </c>
      <c r="D113" s="46">
        <v>20</v>
      </c>
      <c r="E113" s="46">
        <v>20</v>
      </c>
      <c r="F113" s="46">
        <v>30</v>
      </c>
      <c r="G113" s="46">
        <v>20</v>
      </c>
      <c r="H113" s="46">
        <v>10</v>
      </c>
      <c r="I113" s="46">
        <v>20</v>
      </c>
      <c r="J113" s="46">
        <v>30</v>
      </c>
      <c r="K113" s="46">
        <v>40</v>
      </c>
      <c r="L113" s="46">
        <v>20</v>
      </c>
      <c r="M113" s="46">
        <v>40</v>
      </c>
      <c r="N113" s="46">
        <v>40</v>
      </c>
      <c r="O113" s="46">
        <v>117</v>
      </c>
      <c r="P113" s="37">
        <v>407</v>
      </c>
    </row>
    <row r="114" spans="1:16" x14ac:dyDescent="0.25">
      <c r="A114" s="1">
        <v>27232949630</v>
      </c>
      <c r="B114" s="1" t="s">
        <v>214</v>
      </c>
      <c r="C114" s="1" t="s">
        <v>52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>
        <v>398</v>
      </c>
      <c r="P114" s="37">
        <v>398</v>
      </c>
    </row>
    <row r="115" spans="1:16" x14ac:dyDescent="0.25">
      <c r="A115" s="1">
        <v>30655064644</v>
      </c>
      <c r="B115" s="1" t="s">
        <v>215</v>
      </c>
      <c r="C115" s="1" t="s">
        <v>108</v>
      </c>
      <c r="D115" s="46">
        <v>391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37">
        <v>391</v>
      </c>
    </row>
    <row r="116" spans="1:16" x14ac:dyDescent="0.25">
      <c r="A116" s="1">
        <v>20206288079</v>
      </c>
      <c r="B116" s="1" t="s">
        <v>216</v>
      </c>
      <c r="C116" s="1" t="s">
        <v>51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>
        <v>20</v>
      </c>
      <c r="N116" s="46">
        <v>18</v>
      </c>
      <c r="O116" s="46">
        <v>341</v>
      </c>
      <c r="P116" s="37">
        <v>379</v>
      </c>
    </row>
    <row r="117" spans="1:16" x14ac:dyDescent="0.25">
      <c r="A117" s="1">
        <v>27170257133</v>
      </c>
      <c r="B117" s="1" t="s">
        <v>217</v>
      </c>
      <c r="C117" s="1" t="s">
        <v>51</v>
      </c>
      <c r="D117" s="46"/>
      <c r="E117" s="46"/>
      <c r="F117" s="46">
        <v>85</v>
      </c>
      <c r="G117" s="46"/>
      <c r="H117" s="46">
        <v>65</v>
      </c>
      <c r="I117" s="46"/>
      <c r="J117" s="46"/>
      <c r="K117" s="46"/>
      <c r="L117" s="46"/>
      <c r="M117" s="46"/>
      <c r="N117" s="46">
        <v>59</v>
      </c>
      <c r="O117" s="46">
        <v>167</v>
      </c>
      <c r="P117" s="37">
        <v>376</v>
      </c>
    </row>
    <row r="118" spans="1:16" x14ac:dyDescent="0.25">
      <c r="A118" s="1">
        <v>20927479886</v>
      </c>
      <c r="B118" s="1" t="s">
        <v>218</v>
      </c>
      <c r="C118" s="1" t="s">
        <v>51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>
        <v>360</v>
      </c>
      <c r="N118" s="46"/>
      <c r="O118" s="46"/>
      <c r="P118" s="37">
        <v>360</v>
      </c>
    </row>
    <row r="119" spans="1:16" x14ac:dyDescent="0.25">
      <c r="A119" s="1">
        <v>30707598715</v>
      </c>
      <c r="B119" s="1" t="s">
        <v>149</v>
      </c>
      <c r="C119" s="1" t="s">
        <v>51</v>
      </c>
      <c r="D119" s="46"/>
      <c r="E119" s="46"/>
      <c r="F119" s="46">
        <v>60</v>
      </c>
      <c r="G119" s="46"/>
      <c r="H119" s="46"/>
      <c r="I119" s="46"/>
      <c r="J119" s="46"/>
      <c r="K119" s="46">
        <v>113</v>
      </c>
      <c r="L119" s="46">
        <v>130</v>
      </c>
      <c r="M119" s="46"/>
      <c r="N119" s="46">
        <v>57</v>
      </c>
      <c r="O119" s="46"/>
      <c r="P119" s="37">
        <v>360</v>
      </c>
    </row>
    <row r="120" spans="1:16" x14ac:dyDescent="0.25">
      <c r="A120" s="1">
        <v>30715751972</v>
      </c>
      <c r="B120" s="1" t="s">
        <v>219</v>
      </c>
      <c r="C120" s="1" t="s">
        <v>51</v>
      </c>
      <c r="D120" s="46"/>
      <c r="E120" s="46"/>
      <c r="F120" s="46"/>
      <c r="G120" s="46"/>
      <c r="H120" s="46"/>
      <c r="I120" s="46">
        <v>59</v>
      </c>
      <c r="J120" s="46">
        <v>100</v>
      </c>
      <c r="K120" s="46">
        <v>45</v>
      </c>
      <c r="L120" s="46">
        <v>49</v>
      </c>
      <c r="M120" s="46"/>
      <c r="N120" s="46">
        <v>90</v>
      </c>
      <c r="O120" s="46"/>
      <c r="P120" s="37">
        <v>343</v>
      </c>
    </row>
    <row r="121" spans="1:16" x14ac:dyDescent="0.25">
      <c r="A121" s="1">
        <v>20144377673</v>
      </c>
      <c r="B121" s="1" t="s">
        <v>220</v>
      </c>
      <c r="C121" s="1" t="s">
        <v>52</v>
      </c>
      <c r="D121" s="46"/>
      <c r="E121" s="46">
        <v>18</v>
      </c>
      <c r="F121" s="46"/>
      <c r="G121" s="46"/>
      <c r="H121" s="46"/>
      <c r="I121" s="46">
        <v>30</v>
      </c>
      <c r="J121" s="46"/>
      <c r="K121" s="46">
        <v>40</v>
      </c>
      <c r="L121" s="46">
        <v>40</v>
      </c>
      <c r="M121" s="46">
        <v>40</v>
      </c>
      <c r="N121" s="46"/>
      <c r="O121" s="46">
        <v>165</v>
      </c>
      <c r="P121" s="37">
        <v>333</v>
      </c>
    </row>
    <row r="122" spans="1:16" x14ac:dyDescent="0.25">
      <c r="A122" s="1">
        <v>20078273292</v>
      </c>
      <c r="B122" s="1" t="s">
        <v>221</v>
      </c>
      <c r="C122" s="1" t="s">
        <v>51</v>
      </c>
      <c r="D122" s="46">
        <v>152</v>
      </c>
      <c r="E122" s="46"/>
      <c r="F122" s="46">
        <v>80</v>
      </c>
      <c r="G122" s="46"/>
      <c r="H122" s="46"/>
      <c r="I122" s="46"/>
      <c r="J122" s="46"/>
      <c r="K122" s="46"/>
      <c r="L122" s="46"/>
      <c r="M122" s="46"/>
      <c r="N122" s="46"/>
      <c r="O122" s="46">
        <v>80</v>
      </c>
      <c r="P122" s="37">
        <v>312</v>
      </c>
    </row>
    <row r="123" spans="1:16" x14ac:dyDescent="0.25">
      <c r="A123" s="1">
        <v>27102866504</v>
      </c>
      <c r="B123" s="1" t="s">
        <v>222</v>
      </c>
      <c r="C123" s="1" t="s">
        <v>52</v>
      </c>
      <c r="D123" s="46">
        <v>50</v>
      </c>
      <c r="E123" s="46"/>
      <c r="F123" s="46"/>
      <c r="G123" s="46"/>
      <c r="H123" s="46"/>
      <c r="I123" s="46">
        <v>48</v>
      </c>
      <c r="J123" s="46">
        <v>98</v>
      </c>
      <c r="K123" s="46"/>
      <c r="L123" s="46">
        <v>90</v>
      </c>
      <c r="M123" s="46">
        <v>25</v>
      </c>
      <c r="N123" s="46"/>
      <c r="O123" s="46"/>
      <c r="P123" s="37">
        <v>311</v>
      </c>
    </row>
    <row r="124" spans="1:16" x14ac:dyDescent="0.25">
      <c r="A124" s="1">
        <v>23288233764</v>
      </c>
      <c r="B124" s="1" t="s">
        <v>223</v>
      </c>
      <c r="C124" s="1" t="s">
        <v>51</v>
      </c>
      <c r="D124" s="46"/>
      <c r="E124" s="46">
        <v>227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>
        <v>74</v>
      </c>
      <c r="P124" s="37">
        <v>301</v>
      </c>
    </row>
    <row r="125" spans="1:16" x14ac:dyDescent="0.25">
      <c r="A125" s="1">
        <v>30707013660</v>
      </c>
      <c r="B125" s="1" t="s">
        <v>90</v>
      </c>
      <c r="C125" s="1" t="s">
        <v>51</v>
      </c>
      <c r="D125" s="46">
        <v>28</v>
      </c>
      <c r="E125" s="46">
        <v>12</v>
      </c>
      <c r="F125" s="46">
        <v>32</v>
      </c>
      <c r="G125" s="46">
        <v>30</v>
      </c>
      <c r="H125" s="46">
        <v>7</v>
      </c>
      <c r="I125" s="46">
        <v>12</v>
      </c>
      <c r="J125" s="46"/>
      <c r="K125" s="46"/>
      <c r="L125" s="46"/>
      <c r="M125" s="46">
        <v>13</v>
      </c>
      <c r="N125" s="46">
        <v>59</v>
      </c>
      <c r="O125" s="46">
        <v>103</v>
      </c>
      <c r="P125" s="37">
        <v>296</v>
      </c>
    </row>
    <row r="126" spans="1:16" x14ac:dyDescent="0.25">
      <c r="A126" s="1">
        <v>20280753948</v>
      </c>
      <c r="B126" s="1" t="s">
        <v>224</v>
      </c>
      <c r="C126" s="1" t="s">
        <v>51</v>
      </c>
      <c r="D126" s="46"/>
      <c r="E126" s="46"/>
      <c r="F126" s="46"/>
      <c r="G126" s="46"/>
      <c r="H126" s="46"/>
      <c r="I126" s="46"/>
      <c r="J126" s="46"/>
      <c r="K126" s="46">
        <v>30</v>
      </c>
      <c r="L126" s="46">
        <v>50</v>
      </c>
      <c r="M126" s="46">
        <v>80</v>
      </c>
      <c r="N126" s="46">
        <v>54</v>
      </c>
      <c r="O126" s="46">
        <v>78</v>
      </c>
      <c r="P126" s="37">
        <v>292</v>
      </c>
    </row>
    <row r="127" spans="1:16" x14ac:dyDescent="0.25">
      <c r="A127" s="1">
        <v>20327167430</v>
      </c>
      <c r="B127" s="1" t="s">
        <v>225</v>
      </c>
      <c r="C127" s="1" t="s">
        <v>51</v>
      </c>
      <c r="D127" s="46"/>
      <c r="E127" s="46"/>
      <c r="F127" s="46"/>
      <c r="G127" s="46">
        <v>41</v>
      </c>
      <c r="H127" s="46"/>
      <c r="I127" s="46">
        <v>79</v>
      </c>
      <c r="J127" s="46"/>
      <c r="K127" s="46"/>
      <c r="L127" s="46"/>
      <c r="M127" s="46">
        <v>60</v>
      </c>
      <c r="N127" s="46">
        <v>50</v>
      </c>
      <c r="O127" s="46">
        <v>50</v>
      </c>
      <c r="P127" s="37">
        <v>280</v>
      </c>
    </row>
    <row r="128" spans="1:16" x14ac:dyDescent="0.25">
      <c r="A128" s="1">
        <v>20238719756</v>
      </c>
      <c r="B128" s="1" t="s">
        <v>226</v>
      </c>
      <c r="C128" s="1" t="s">
        <v>52</v>
      </c>
      <c r="D128" s="46">
        <v>24</v>
      </c>
      <c r="E128" s="46">
        <v>20</v>
      </c>
      <c r="F128" s="46">
        <v>20</v>
      </c>
      <c r="G128" s="46">
        <v>20</v>
      </c>
      <c r="H128" s="46">
        <v>43</v>
      </c>
      <c r="I128" s="46">
        <v>5</v>
      </c>
      <c r="J128" s="46">
        <v>23</v>
      </c>
      <c r="K128" s="46">
        <v>20</v>
      </c>
      <c r="L128" s="46">
        <v>40</v>
      </c>
      <c r="M128" s="46">
        <v>29</v>
      </c>
      <c r="N128" s="46">
        <v>20</v>
      </c>
      <c r="O128" s="46">
        <v>15</v>
      </c>
      <c r="P128" s="37">
        <v>279</v>
      </c>
    </row>
    <row r="129" spans="1:16" x14ac:dyDescent="0.25">
      <c r="A129" s="1">
        <v>20111742163</v>
      </c>
      <c r="B129" s="1" t="s">
        <v>227</v>
      </c>
      <c r="C129" s="1" t="s">
        <v>52</v>
      </c>
      <c r="D129" s="46"/>
      <c r="E129" s="46">
        <v>20</v>
      </c>
      <c r="F129" s="46"/>
      <c r="G129" s="46"/>
      <c r="H129" s="46">
        <v>42</v>
      </c>
      <c r="I129" s="46">
        <v>60</v>
      </c>
      <c r="J129" s="46">
        <v>30</v>
      </c>
      <c r="K129" s="46"/>
      <c r="L129" s="46"/>
      <c r="M129" s="46"/>
      <c r="N129" s="46"/>
      <c r="O129" s="46">
        <v>109</v>
      </c>
      <c r="P129" s="37">
        <v>261</v>
      </c>
    </row>
    <row r="130" spans="1:16" x14ac:dyDescent="0.25">
      <c r="A130" s="1">
        <v>30650308081</v>
      </c>
      <c r="B130" s="1" t="s">
        <v>150</v>
      </c>
      <c r="C130" s="1" t="s">
        <v>51</v>
      </c>
      <c r="D130" s="46"/>
      <c r="E130" s="46"/>
      <c r="F130" s="46"/>
      <c r="G130" s="46"/>
      <c r="H130" s="46"/>
      <c r="I130" s="46"/>
      <c r="J130" s="46"/>
      <c r="K130" s="46"/>
      <c r="L130" s="46">
        <v>67</v>
      </c>
      <c r="M130" s="46"/>
      <c r="N130" s="46"/>
      <c r="O130" s="46">
        <v>194</v>
      </c>
      <c r="P130" s="37">
        <v>261</v>
      </c>
    </row>
    <row r="131" spans="1:16" x14ac:dyDescent="0.25">
      <c r="A131" s="1">
        <v>30707684077</v>
      </c>
      <c r="B131" s="1" t="s">
        <v>228</v>
      </c>
      <c r="C131" s="1" t="s">
        <v>51</v>
      </c>
      <c r="D131" s="46"/>
      <c r="E131" s="46"/>
      <c r="F131" s="46">
        <v>115</v>
      </c>
      <c r="G131" s="46"/>
      <c r="H131" s="46"/>
      <c r="I131" s="46"/>
      <c r="J131" s="46"/>
      <c r="K131" s="46"/>
      <c r="L131" s="46"/>
      <c r="M131" s="46"/>
      <c r="N131" s="46"/>
      <c r="O131" s="46">
        <v>139</v>
      </c>
      <c r="P131" s="37">
        <v>254</v>
      </c>
    </row>
    <row r="132" spans="1:16" x14ac:dyDescent="0.25">
      <c r="A132" s="1">
        <v>30526356450</v>
      </c>
      <c r="B132" s="1" t="s">
        <v>229</v>
      </c>
      <c r="C132" s="1" t="s">
        <v>51</v>
      </c>
      <c r="D132" s="46">
        <v>30</v>
      </c>
      <c r="E132" s="46">
        <v>20</v>
      </c>
      <c r="F132" s="46">
        <v>20</v>
      </c>
      <c r="G132" s="46">
        <v>10</v>
      </c>
      <c r="H132" s="46">
        <v>26</v>
      </c>
      <c r="I132" s="46"/>
      <c r="J132" s="46">
        <v>20</v>
      </c>
      <c r="K132" s="46">
        <v>12</v>
      </c>
      <c r="L132" s="46">
        <v>30</v>
      </c>
      <c r="M132" s="46">
        <v>37</v>
      </c>
      <c r="N132" s="46">
        <v>26</v>
      </c>
      <c r="O132" s="46">
        <v>22</v>
      </c>
      <c r="P132" s="37">
        <v>253</v>
      </c>
    </row>
    <row r="133" spans="1:16" x14ac:dyDescent="0.25">
      <c r="A133" s="1">
        <v>20114037991</v>
      </c>
      <c r="B133" s="1" t="s">
        <v>230</v>
      </c>
      <c r="C133" s="1" t="s">
        <v>52</v>
      </c>
      <c r="D133" s="46">
        <v>250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37">
        <v>250</v>
      </c>
    </row>
    <row r="134" spans="1:16" x14ac:dyDescent="0.25">
      <c r="A134" s="1">
        <v>27103318381</v>
      </c>
      <c r="B134" s="1" t="s">
        <v>231</v>
      </c>
      <c r="C134" s="1" t="s">
        <v>51</v>
      </c>
      <c r="D134" s="46"/>
      <c r="E134" s="46">
        <v>57</v>
      </c>
      <c r="F134" s="46">
        <v>165</v>
      </c>
      <c r="G134" s="46">
        <v>19</v>
      </c>
      <c r="H134" s="46"/>
      <c r="I134" s="46"/>
      <c r="J134" s="46"/>
      <c r="K134" s="46"/>
      <c r="L134" s="46"/>
      <c r="M134" s="46"/>
      <c r="N134" s="46"/>
      <c r="O134" s="46">
        <v>4</v>
      </c>
      <c r="P134" s="37">
        <v>245</v>
      </c>
    </row>
    <row r="135" spans="1:16" x14ac:dyDescent="0.25">
      <c r="A135" s="1">
        <v>20257966322</v>
      </c>
      <c r="B135" s="1" t="s">
        <v>232</v>
      </c>
      <c r="C135" s="1" t="s">
        <v>52</v>
      </c>
      <c r="D135" s="46">
        <v>13</v>
      </c>
      <c r="E135" s="46"/>
      <c r="F135" s="46"/>
      <c r="G135" s="46">
        <v>15</v>
      </c>
      <c r="H135" s="46"/>
      <c r="I135" s="46"/>
      <c r="J135" s="46">
        <v>25</v>
      </c>
      <c r="K135" s="46">
        <v>35</v>
      </c>
      <c r="L135" s="46">
        <v>15</v>
      </c>
      <c r="M135" s="46">
        <v>22</v>
      </c>
      <c r="N135" s="46">
        <v>12</v>
      </c>
      <c r="O135" s="46">
        <v>90</v>
      </c>
      <c r="P135" s="37">
        <v>227</v>
      </c>
    </row>
    <row r="136" spans="1:16" x14ac:dyDescent="0.25">
      <c r="A136" s="1">
        <v>30708573805</v>
      </c>
      <c r="B136" s="1" t="s">
        <v>233</v>
      </c>
      <c r="C136" s="1" t="s">
        <v>51</v>
      </c>
      <c r="D136" s="46"/>
      <c r="E136" s="46">
        <v>20</v>
      </c>
      <c r="F136" s="46">
        <v>75</v>
      </c>
      <c r="G136" s="46"/>
      <c r="H136" s="46"/>
      <c r="I136" s="46">
        <v>30</v>
      </c>
      <c r="J136" s="46"/>
      <c r="K136" s="46"/>
      <c r="L136" s="46"/>
      <c r="M136" s="46"/>
      <c r="N136" s="46">
        <v>57</v>
      </c>
      <c r="O136" s="46">
        <v>40</v>
      </c>
      <c r="P136" s="37">
        <v>222</v>
      </c>
    </row>
    <row r="137" spans="1:16" x14ac:dyDescent="0.25">
      <c r="A137" s="1">
        <v>30600578754</v>
      </c>
      <c r="B137" s="1" t="s">
        <v>103</v>
      </c>
      <c r="C137" s="1" t="s">
        <v>51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>
        <v>215</v>
      </c>
      <c r="P137" s="37">
        <v>215</v>
      </c>
    </row>
    <row r="138" spans="1:16" x14ac:dyDescent="0.25">
      <c r="A138" s="1">
        <v>30707505636</v>
      </c>
      <c r="B138" s="1" t="s">
        <v>97</v>
      </c>
      <c r="C138" s="1" t="s">
        <v>51</v>
      </c>
      <c r="D138" s="46"/>
      <c r="E138" s="46">
        <v>43</v>
      </c>
      <c r="F138" s="46"/>
      <c r="G138" s="46"/>
      <c r="H138" s="46"/>
      <c r="I138" s="46"/>
      <c r="J138" s="46"/>
      <c r="K138" s="46"/>
      <c r="L138" s="46"/>
      <c r="M138" s="46"/>
      <c r="N138" s="46">
        <v>45</v>
      </c>
      <c r="O138" s="46">
        <v>113</v>
      </c>
      <c r="P138" s="37">
        <v>201</v>
      </c>
    </row>
    <row r="139" spans="1:16" x14ac:dyDescent="0.25">
      <c r="A139" s="1">
        <v>30670439433</v>
      </c>
      <c r="B139" s="1" t="s">
        <v>24</v>
      </c>
      <c r="C139" s="1" t="s">
        <v>109</v>
      </c>
      <c r="D139" s="46">
        <v>200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37">
        <v>200</v>
      </c>
    </row>
    <row r="140" spans="1:16" x14ac:dyDescent="0.25">
      <c r="A140" s="1">
        <v>20353049381</v>
      </c>
      <c r="B140" s="1" t="s">
        <v>234</v>
      </c>
      <c r="C140" s="1" t="s">
        <v>51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>
        <v>200</v>
      </c>
      <c r="P140" s="37">
        <v>200</v>
      </c>
    </row>
    <row r="141" spans="1:16" x14ac:dyDescent="0.25">
      <c r="A141" s="1">
        <v>20183559622</v>
      </c>
      <c r="B141" s="1" t="s">
        <v>96</v>
      </c>
      <c r="C141" s="1" t="s">
        <v>51</v>
      </c>
      <c r="D141" s="46">
        <v>180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37">
        <v>180</v>
      </c>
    </row>
    <row r="142" spans="1:16" x14ac:dyDescent="0.25">
      <c r="A142" s="1">
        <v>30712324852</v>
      </c>
      <c r="B142" s="1" t="s">
        <v>235</v>
      </c>
      <c r="C142" s="1" t="s">
        <v>52</v>
      </c>
      <c r="D142" s="46">
        <v>38</v>
      </c>
      <c r="E142" s="46">
        <v>15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>
        <v>120</v>
      </c>
      <c r="P142" s="37">
        <v>173</v>
      </c>
    </row>
    <row r="143" spans="1:16" x14ac:dyDescent="0.25">
      <c r="A143" s="1">
        <v>30596300258</v>
      </c>
      <c r="B143" s="1" t="s">
        <v>236</v>
      </c>
      <c r="C143" s="1" t="s">
        <v>51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>
        <v>170</v>
      </c>
      <c r="P143" s="37">
        <v>170</v>
      </c>
    </row>
    <row r="144" spans="1:16" x14ac:dyDescent="0.25">
      <c r="A144" s="1">
        <v>30709624772</v>
      </c>
      <c r="B144" s="1" t="s">
        <v>237</v>
      </c>
      <c r="C144" s="1" t="s">
        <v>51</v>
      </c>
      <c r="D144" s="46"/>
      <c r="E144" s="46"/>
      <c r="F144" s="46"/>
      <c r="G144" s="46"/>
      <c r="H144" s="46"/>
      <c r="I144" s="46"/>
      <c r="J144" s="46">
        <v>20</v>
      </c>
      <c r="K144" s="46">
        <v>19</v>
      </c>
      <c r="L144" s="46">
        <v>49</v>
      </c>
      <c r="M144" s="46"/>
      <c r="N144" s="46">
        <v>35</v>
      </c>
      <c r="O144" s="46">
        <v>45</v>
      </c>
      <c r="P144" s="37">
        <v>168</v>
      </c>
    </row>
    <row r="145" spans="1:16" x14ac:dyDescent="0.25">
      <c r="A145" s="1">
        <v>20247853333</v>
      </c>
      <c r="B145" s="1" t="s">
        <v>238</v>
      </c>
      <c r="C145" s="1" t="s">
        <v>52</v>
      </c>
      <c r="D145" s="46">
        <v>30</v>
      </c>
      <c r="E145" s="46">
        <v>35</v>
      </c>
      <c r="F145" s="46">
        <v>20</v>
      </c>
      <c r="G145" s="46"/>
      <c r="H145" s="46">
        <v>30</v>
      </c>
      <c r="I145" s="46"/>
      <c r="J145" s="46">
        <v>20</v>
      </c>
      <c r="K145" s="46">
        <v>20</v>
      </c>
      <c r="L145" s="46"/>
      <c r="M145" s="46"/>
      <c r="N145" s="46"/>
      <c r="O145" s="46">
        <v>5</v>
      </c>
      <c r="P145" s="37">
        <v>160</v>
      </c>
    </row>
    <row r="146" spans="1:16" x14ac:dyDescent="0.25">
      <c r="A146" s="1">
        <v>23238315999</v>
      </c>
      <c r="B146" s="1" t="s">
        <v>239</v>
      </c>
      <c r="C146" s="1" t="s">
        <v>52</v>
      </c>
      <c r="D146" s="46"/>
      <c r="E146" s="46"/>
      <c r="F146" s="46"/>
      <c r="G146" s="46"/>
      <c r="H146" s="46">
        <v>25</v>
      </c>
      <c r="I146" s="46"/>
      <c r="J146" s="46"/>
      <c r="K146" s="46">
        <v>21</v>
      </c>
      <c r="L146" s="46">
        <v>30</v>
      </c>
      <c r="M146" s="46"/>
      <c r="N146" s="46">
        <v>22</v>
      </c>
      <c r="O146" s="46">
        <v>62</v>
      </c>
      <c r="P146" s="37">
        <v>160</v>
      </c>
    </row>
    <row r="147" spans="1:16" x14ac:dyDescent="0.25">
      <c r="A147" s="1">
        <v>30550065106</v>
      </c>
      <c r="B147" s="1" t="s">
        <v>152</v>
      </c>
      <c r="C147" s="1" t="s">
        <v>51</v>
      </c>
      <c r="D147" s="46"/>
      <c r="E147" s="46">
        <v>35</v>
      </c>
      <c r="F147" s="46"/>
      <c r="G147" s="46"/>
      <c r="H147" s="46"/>
      <c r="I147" s="46"/>
      <c r="J147" s="46"/>
      <c r="K147" s="46"/>
      <c r="L147" s="46"/>
      <c r="M147" s="46"/>
      <c r="N147" s="46">
        <v>4</v>
      </c>
      <c r="O147" s="46">
        <v>117</v>
      </c>
      <c r="P147" s="37">
        <v>156</v>
      </c>
    </row>
    <row r="148" spans="1:16" x14ac:dyDescent="0.25">
      <c r="A148" s="1">
        <v>20147615710</v>
      </c>
      <c r="B148" s="1" t="s">
        <v>240</v>
      </c>
      <c r="C148" s="1" t="s">
        <v>241</v>
      </c>
      <c r="D148" s="46"/>
      <c r="E148" s="46">
        <v>108</v>
      </c>
      <c r="F148" s="46">
        <v>43</v>
      </c>
      <c r="G148" s="46"/>
      <c r="H148" s="46"/>
      <c r="I148" s="46"/>
      <c r="J148" s="46"/>
      <c r="K148" s="46"/>
      <c r="L148" s="46"/>
      <c r="M148" s="46"/>
      <c r="N148" s="46"/>
      <c r="O148" s="46"/>
      <c r="P148" s="37">
        <v>151</v>
      </c>
    </row>
    <row r="149" spans="1:16" x14ac:dyDescent="0.25">
      <c r="A149" s="1">
        <v>30711909458</v>
      </c>
      <c r="B149" s="1" t="s">
        <v>242</v>
      </c>
      <c r="C149" s="1" t="s">
        <v>51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>
        <v>22</v>
      </c>
      <c r="N149" s="46"/>
      <c r="O149" s="46">
        <v>125</v>
      </c>
      <c r="P149" s="37">
        <v>147</v>
      </c>
    </row>
    <row r="150" spans="1:16" x14ac:dyDescent="0.25">
      <c r="A150" s="1">
        <v>23217170419</v>
      </c>
      <c r="B150" s="1" t="s">
        <v>243</v>
      </c>
      <c r="C150" s="1" t="s">
        <v>51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>
        <v>145</v>
      </c>
      <c r="P150" s="37">
        <v>145</v>
      </c>
    </row>
    <row r="151" spans="1:16" x14ac:dyDescent="0.25">
      <c r="A151" s="1">
        <v>30711052670</v>
      </c>
      <c r="B151" s="1" t="s">
        <v>244</v>
      </c>
      <c r="C151" s="1" t="s">
        <v>51</v>
      </c>
      <c r="D151" s="46">
        <v>70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>
        <v>10</v>
      </c>
      <c r="O151" s="46">
        <v>60</v>
      </c>
      <c r="P151" s="37">
        <v>140</v>
      </c>
    </row>
    <row r="152" spans="1:16" x14ac:dyDescent="0.25">
      <c r="A152" s="1">
        <v>30525940612</v>
      </c>
      <c r="B152" s="1" t="s">
        <v>245</v>
      </c>
      <c r="C152" s="1" t="s">
        <v>51</v>
      </c>
      <c r="D152" s="46">
        <v>90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>
        <v>50</v>
      </c>
      <c r="P152" s="37">
        <v>140</v>
      </c>
    </row>
    <row r="153" spans="1:16" x14ac:dyDescent="0.25">
      <c r="A153" s="1">
        <v>20054042575</v>
      </c>
      <c r="B153" s="1" t="s">
        <v>246</v>
      </c>
      <c r="C153" s="1" t="s">
        <v>51</v>
      </c>
      <c r="D153" s="46"/>
      <c r="E153" s="46"/>
      <c r="F153" s="46">
        <v>35</v>
      </c>
      <c r="G153" s="46"/>
      <c r="H153" s="46"/>
      <c r="I153" s="46"/>
      <c r="J153" s="46"/>
      <c r="K153" s="46"/>
      <c r="L153" s="46"/>
      <c r="M153" s="46"/>
      <c r="N153" s="46">
        <v>100</v>
      </c>
      <c r="O153" s="46"/>
      <c r="P153" s="37">
        <v>135</v>
      </c>
    </row>
    <row r="154" spans="1:16" x14ac:dyDescent="0.25">
      <c r="A154" s="1">
        <v>20204493082</v>
      </c>
      <c r="B154" s="1" t="s">
        <v>247</v>
      </c>
      <c r="C154" s="1" t="s">
        <v>51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>
        <v>35</v>
      </c>
      <c r="N154" s="46"/>
      <c r="O154" s="46">
        <v>100</v>
      </c>
      <c r="P154" s="37">
        <v>135</v>
      </c>
    </row>
    <row r="155" spans="1:16" x14ac:dyDescent="0.25">
      <c r="A155" s="1">
        <v>27200466972</v>
      </c>
      <c r="B155" s="1" t="s">
        <v>248</v>
      </c>
      <c r="C155" s="1" t="s">
        <v>52</v>
      </c>
      <c r="D155" s="46"/>
      <c r="E155" s="46"/>
      <c r="F155" s="46"/>
      <c r="G155" s="46"/>
      <c r="H155" s="46"/>
      <c r="I155" s="46"/>
      <c r="J155" s="46"/>
      <c r="K155" s="46"/>
      <c r="L155" s="46">
        <v>10</v>
      </c>
      <c r="M155" s="46">
        <v>44</v>
      </c>
      <c r="N155" s="46">
        <v>30</v>
      </c>
      <c r="O155" s="46">
        <v>48</v>
      </c>
      <c r="P155" s="37">
        <v>132</v>
      </c>
    </row>
    <row r="156" spans="1:16" x14ac:dyDescent="0.25">
      <c r="A156" s="1">
        <v>30708345950</v>
      </c>
      <c r="B156" s="1" t="s">
        <v>17</v>
      </c>
      <c r="C156" s="1" t="s">
        <v>51</v>
      </c>
      <c r="D156" s="46"/>
      <c r="E156" s="46"/>
      <c r="F156" s="46"/>
      <c r="G156" s="46"/>
      <c r="H156" s="46"/>
      <c r="I156" s="46">
        <v>3</v>
      </c>
      <c r="J156" s="46"/>
      <c r="K156" s="46"/>
      <c r="L156" s="46"/>
      <c r="M156" s="46">
        <v>35</v>
      </c>
      <c r="N156" s="46">
        <v>27</v>
      </c>
      <c r="O156" s="46">
        <v>60</v>
      </c>
      <c r="P156" s="37">
        <v>125</v>
      </c>
    </row>
    <row r="157" spans="1:16" x14ac:dyDescent="0.25">
      <c r="A157" s="1">
        <v>20053831215</v>
      </c>
      <c r="B157" s="1" t="s">
        <v>249</v>
      </c>
      <c r="C157" s="1" t="s">
        <v>51</v>
      </c>
      <c r="D157" s="46">
        <v>8</v>
      </c>
      <c r="E157" s="46">
        <v>17</v>
      </c>
      <c r="F157" s="46">
        <v>14</v>
      </c>
      <c r="G157" s="46"/>
      <c r="H157" s="46"/>
      <c r="I157" s="46"/>
      <c r="J157" s="46"/>
      <c r="K157" s="46">
        <v>10</v>
      </c>
      <c r="L157" s="46">
        <v>20</v>
      </c>
      <c r="M157" s="46">
        <v>22</v>
      </c>
      <c r="N157" s="46">
        <v>12</v>
      </c>
      <c r="O157" s="46">
        <v>19</v>
      </c>
      <c r="P157" s="37">
        <v>122</v>
      </c>
    </row>
    <row r="158" spans="1:16" x14ac:dyDescent="0.25">
      <c r="A158" s="1">
        <v>27226282519</v>
      </c>
      <c r="B158" s="1" t="s">
        <v>250</v>
      </c>
      <c r="C158" s="1" t="s">
        <v>51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>
        <v>120</v>
      </c>
      <c r="P158" s="37">
        <v>120</v>
      </c>
    </row>
    <row r="159" spans="1:16" x14ac:dyDescent="0.25">
      <c r="A159" s="1">
        <v>20250934859</v>
      </c>
      <c r="B159" s="1" t="s">
        <v>251</v>
      </c>
      <c r="C159" s="1" t="s">
        <v>51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>
        <v>119</v>
      </c>
      <c r="P159" s="37">
        <v>119</v>
      </c>
    </row>
    <row r="160" spans="1:16" x14ac:dyDescent="0.25">
      <c r="A160" s="1">
        <v>23202381189</v>
      </c>
      <c r="B160" s="1" t="s">
        <v>252</v>
      </c>
      <c r="C160" s="1" t="s">
        <v>189</v>
      </c>
      <c r="D160" s="46"/>
      <c r="E160" s="46">
        <v>50</v>
      </c>
      <c r="F160" s="46">
        <v>35</v>
      </c>
      <c r="G160" s="46">
        <v>23</v>
      </c>
      <c r="H160" s="46">
        <v>10</v>
      </c>
      <c r="I160" s="46"/>
      <c r="J160" s="46"/>
      <c r="K160" s="46"/>
      <c r="L160" s="46"/>
      <c r="M160" s="46"/>
      <c r="N160" s="46"/>
      <c r="O160" s="46"/>
      <c r="P160" s="37">
        <v>118</v>
      </c>
    </row>
    <row r="161" spans="1:16" x14ac:dyDescent="0.25">
      <c r="A161" s="1">
        <v>30708799072</v>
      </c>
      <c r="B161" s="1" t="s">
        <v>91</v>
      </c>
      <c r="C161" s="1" t="s">
        <v>51</v>
      </c>
      <c r="D161" s="46"/>
      <c r="E161" s="46"/>
      <c r="F161" s="46"/>
      <c r="G161" s="46"/>
      <c r="H161" s="46"/>
      <c r="I161" s="46">
        <v>18</v>
      </c>
      <c r="J161" s="46">
        <v>40</v>
      </c>
      <c r="K161" s="46"/>
      <c r="L161" s="46">
        <v>20</v>
      </c>
      <c r="M161" s="46">
        <v>40</v>
      </c>
      <c r="N161" s="46"/>
      <c r="O161" s="46"/>
      <c r="P161" s="37">
        <v>118</v>
      </c>
    </row>
    <row r="162" spans="1:16" x14ac:dyDescent="0.25">
      <c r="A162" s="1">
        <v>20174189804</v>
      </c>
      <c r="B162" s="1" t="s">
        <v>253</v>
      </c>
      <c r="C162" s="1" t="s">
        <v>51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>
        <v>59</v>
      </c>
      <c r="N162" s="46">
        <v>20</v>
      </c>
      <c r="O162" s="46">
        <v>25</v>
      </c>
      <c r="P162" s="37">
        <v>104</v>
      </c>
    </row>
    <row r="163" spans="1:16" x14ac:dyDescent="0.25">
      <c r="A163" s="1">
        <v>30615328347</v>
      </c>
      <c r="B163" s="1" t="s">
        <v>7</v>
      </c>
      <c r="C163" s="1" t="s">
        <v>51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>
        <v>100</v>
      </c>
      <c r="P163" s="37">
        <v>100</v>
      </c>
    </row>
    <row r="164" spans="1:16" x14ac:dyDescent="0.25">
      <c r="A164" s="1">
        <v>30714560588</v>
      </c>
      <c r="B164" s="1" t="s">
        <v>254</v>
      </c>
      <c r="C164" s="1" t="s">
        <v>189</v>
      </c>
      <c r="D164" s="46"/>
      <c r="E164" s="46"/>
      <c r="F164" s="46"/>
      <c r="G164" s="46"/>
      <c r="H164" s="46"/>
      <c r="I164" s="46">
        <v>50</v>
      </c>
      <c r="J164" s="46"/>
      <c r="K164" s="46">
        <v>50</v>
      </c>
      <c r="L164" s="46"/>
      <c r="M164" s="46"/>
      <c r="N164" s="46"/>
      <c r="O164" s="46"/>
      <c r="P164" s="37">
        <v>100</v>
      </c>
    </row>
    <row r="165" spans="1:16" x14ac:dyDescent="0.25">
      <c r="A165" s="1">
        <v>30715067826</v>
      </c>
      <c r="B165" s="1" t="s">
        <v>255</v>
      </c>
      <c r="C165" s="1" t="s">
        <v>52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>
        <v>40</v>
      </c>
      <c r="O165" s="46">
        <v>58</v>
      </c>
      <c r="P165" s="37">
        <v>98</v>
      </c>
    </row>
    <row r="166" spans="1:16" x14ac:dyDescent="0.25">
      <c r="A166" s="1">
        <v>30641112964</v>
      </c>
      <c r="B166" s="1" t="s">
        <v>256</v>
      </c>
      <c r="C166" s="1" t="s">
        <v>189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>
        <v>98</v>
      </c>
      <c r="P166" s="37">
        <v>98</v>
      </c>
    </row>
    <row r="167" spans="1:16" x14ac:dyDescent="0.25">
      <c r="A167" s="1">
        <v>20221387261</v>
      </c>
      <c r="B167" s="1" t="s">
        <v>257</v>
      </c>
      <c r="C167" s="1" t="s">
        <v>52</v>
      </c>
      <c r="D167" s="46">
        <v>32</v>
      </c>
      <c r="E167" s="46">
        <v>26</v>
      </c>
      <c r="F167" s="46">
        <v>10</v>
      </c>
      <c r="G167" s="46"/>
      <c r="H167" s="46"/>
      <c r="I167" s="46"/>
      <c r="J167" s="46"/>
      <c r="K167" s="46"/>
      <c r="L167" s="46"/>
      <c r="M167" s="46"/>
      <c r="N167" s="46"/>
      <c r="O167" s="46">
        <v>24</v>
      </c>
      <c r="P167" s="37">
        <v>92</v>
      </c>
    </row>
    <row r="168" spans="1:16" x14ac:dyDescent="0.25">
      <c r="A168" s="1">
        <v>20128316117</v>
      </c>
      <c r="B168" s="1" t="s">
        <v>258</v>
      </c>
      <c r="C168" s="1" t="s">
        <v>52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>
        <v>90</v>
      </c>
      <c r="P168" s="37">
        <v>90</v>
      </c>
    </row>
    <row r="169" spans="1:16" x14ac:dyDescent="0.25">
      <c r="A169" s="1">
        <v>23250623119</v>
      </c>
      <c r="B169" s="1" t="s">
        <v>259</v>
      </c>
      <c r="C169" s="1" t="s">
        <v>51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>
        <v>90</v>
      </c>
      <c r="P169" s="37">
        <v>90</v>
      </c>
    </row>
    <row r="170" spans="1:16" x14ac:dyDescent="0.25">
      <c r="A170" s="1">
        <v>27322969215</v>
      </c>
      <c r="B170" s="1" t="s">
        <v>260</v>
      </c>
      <c r="C170" s="1" t="s">
        <v>52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>
        <v>90</v>
      </c>
      <c r="P170" s="37">
        <v>90</v>
      </c>
    </row>
    <row r="171" spans="1:16" x14ac:dyDescent="0.25">
      <c r="A171" s="1">
        <v>27107597137</v>
      </c>
      <c r="B171" s="1" t="s">
        <v>261</v>
      </c>
      <c r="C171" s="1" t="s">
        <v>52</v>
      </c>
      <c r="D171" s="46"/>
      <c r="E171" s="46"/>
      <c r="F171" s="46">
        <v>25</v>
      </c>
      <c r="G171" s="46"/>
      <c r="H171" s="46">
        <v>21</v>
      </c>
      <c r="I171" s="46"/>
      <c r="J171" s="46"/>
      <c r="K171" s="46"/>
      <c r="L171" s="46">
        <v>40</v>
      </c>
      <c r="M171" s="46"/>
      <c r="N171" s="46"/>
      <c r="O171" s="46"/>
      <c r="P171" s="37">
        <v>86</v>
      </c>
    </row>
    <row r="172" spans="1:16" x14ac:dyDescent="0.25">
      <c r="A172" s="1">
        <v>20295944197</v>
      </c>
      <c r="B172" s="1" t="s">
        <v>262</v>
      </c>
      <c r="C172" s="1" t="s">
        <v>52</v>
      </c>
      <c r="D172" s="46">
        <v>20</v>
      </c>
      <c r="E172" s="46">
        <v>43</v>
      </c>
      <c r="F172" s="46">
        <v>19</v>
      </c>
      <c r="G172" s="46"/>
      <c r="H172" s="46"/>
      <c r="I172" s="46"/>
      <c r="J172" s="46"/>
      <c r="K172" s="46"/>
      <c r="L172" s="46"/>
      <c r="M172" s="46"/>
      <c r="N172" s="46"/>
      <c r="O172" s="46"/>
      <c r="P172" s="37">
        <v>82</v>
      </c>
    </row>
    <row r="173" spans="1:16" x14ac:dyDescent="0.25">
      <c r="A173" s="1">
        <v>20219593571</v>
      </c>
      <c r="B173" s="1" t="s">
        <v>263</v>
      </c>
      <c r="C173" s="1" t="s">
        <v>51</v>
      </c>
      <c r="D173" s="46">
        <v>30</v>
      </c>
      <c r="E173" s="46"/>
      <c r="F173" s="46"/>
      <c r="G173" s="46">
        <v>50</v>
      </c>
      <c r="H173" s="46"/>
      <c r="I173" s="46"/>
      <c r="J173" s="46"/>
      <c r="K173" s="46"/>
      <c r="L173" s="46"/>
      <c r="M173" s="46"/>
      <c r="N173" s="46"/>
      <c r="O173" s="46"/>
      <c r="P173" s="37">
        <v>80</v>
      </c>
    </row>
    <row r="174" spans="1:16" x14ac:dyDescent="0.25">
      <c r="A174" s="1">
        <v>23393536349</v>
      </c>
      <c r="B174" s="1" t="s">
        <v>264</v>
      </c>
      <c r="C174" s="1" t="s">
        <v>52</v>
      </c>
      <c r="D174" s="46">
        <v>40</v>
      </c>
      <c r="E174" s="46"/>
      <c r="F174" s="46"/>
      <c r="G174" s="46"/>
      <c r="H174" s="46"/>
      <c r="I174" s="46"/>
      <c r="J174" s="46"/>
      <c r="K174" s="46"/>
      <c r="L174" s="46"/>
      <c r="M174" s="46"/>
      <c r="N174" s="46">
        <v>40</v>
      </c>
      <c r="O174" s="46"/>
      <c r="P174" s="37">
        <v>80</v>
      </c>
    </row>
    <row r="175" spans="1:16" x14ac:dyDescent="0.25">
      <c r="A175" s="1">
        <v>20273469029</v>
      </c>
      <c r="B175" s="1" t="s">
        <v>265</v>
      </c>
      <c r="C175" s="1" t="s">
        <v>52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>
        <v>80</v>
      </c>
      <c r="P175" s="37">
        <v>80</v>
      </c>
    </row>
    <row r="176" spans="1:16" x14ac:dyDescent="0.25">
      <c r="A176" s="1">
        <v>30529595960</v>
      </c>
      <c r="B176" s="1" t="s">
        <v>266</v>
      </c>
      <c r="C176" s="1" t="s">
        <v>51</v>
      </c>
      <c r="D176" s="46"/>
      <c r="E176" s="46">
        <v>75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37">
        <v>75</v>
      </c>
    </row>
    <row r="177" spans="1:16" x14ac:dyDescent="0.25">
      <c r="A177" s="1">
        <v>20234571886</v>
      </c>
      <c r="B177" s="1" t="s">
        <v>267</v>
      </c>
      <c r="C177" s="1" t="s">
        <v>52</v>
      </c>
      <c r="D177" s="46">
        <v>31</v>
      </c>
      <c r="E177" s="46">
        <v>18</v>
      </c>
      <c r="F177" s="46">
        <v>24</v>
      </c>
      <c r="G177" s="46"/>
      <c r="H177" s="46"/>
      <c r="I177" s="46"/>
      <c r="J177" s="46"/>
      <c r="K177" s="46"/>
      <c r="L177" s="46"/>
      <c r="M177" s="46"/>
      <c r="N177" s="46"/>
      <c r="O177" s="46"/>
      <c r="P177" s="37">
        <v>73</v>
      </c>
    </row>
    <row r="178" spans="1:16" x14ac:dyDescent="0.25">
      <c r="A178" s="1">
        <v>30712006451</v>
      </c>
      <c r="B178" s="1" t="s">
        <v>268</v>
      </c>
      <c r="C178" s="1" t="s">
        <v>51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>
        <v>72</v>
      </c>
      <c r="P178" s="37">
        <v>72</v>
      </c>
    </row>
    <row r="179" spans="1:16" x14ac:dyDescent="0.25">
      <c r="A179" s="1">
        <v>27109857373</v>
      </c>
      <c r="B179" s="1" t="s">
        <v>269</v>
      </c>
      <c r="C179" s="1" t="s">
        <v>51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>
        <v>70</v>
      </c>
      <c r="P179" s="37">
        <v>70</v>
      </c>
    </row>
    <row r="180" spans="1:16" x14ac:dyDescent="0.25">
      <c r="A180" s="1">
        <v>23276388649</v>
      </c>
      <c r="B180" s="1" t="s">
        <v>270</v>
      </c>
      <c r="C180" s="1" t="s">
        <v>51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>
        <v>30</v>
      </c>
      <c r="N180" s="46"/>
      <c r="O180" s="46">
        <v>40</v>
      </c>
      <c r="P180" s="37">
        <v>70</v>
      </c>
    </row>
    <row r="181" spans="1:16" x14ac:dyDescent="0.25">
      <c r="A181" s="1">
        <v>30715472364</v>
      </c>
      <c r="B181" s="1" t="s">
        <v>271</v>
      </c>
      <c r="C181" s="1" t="s">
        <v>51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>
        <v>67</v>
      </c>
      <c r="P181" s="37">
        <v>67</v>
      </c>
    </row>
    <row r="182" spans="1:16" x14ac:dyDescent="0.25">
      <c r="A182" s="1">
        <v>30711605297</v>
      </c>
      <c r="B182" s="1" t="s">
        <v>272</v>
      </c>
      <c r="C182" s="1" t="s">
        <v>52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>
        <v>65</v>
      </c>
      <c r="P182" s="37">
        <v>65</v>
      </c>
    </row>
    <row r="183" spans="1:16" x14ac:dyDescent="0.25">
      <c r="A183" s="1">
        <v>20203929987</v>
      </c>
      <c r="B183" s="1" t="s">
        <v>273</v>
      </c>
      <c r="C183" s="1" t="s">
        <v>51</v>
      </c>
      <c r="D183" s="46"/>
      <c r="E183" s="46"/>
      <c r="F183" s="46"/>
      <c r="G183" s="46"/>
      <c r="H183" s="46"/>
      <c r="I183" s="46"/>
      <c r="J183" s="46"/>
      <c r="K183" s="46">
        <v>20</v>
      </c>
      <c r="L183" s="46"/>
      <c r="M183" s="46">
        <v>20</v>
      </c>
      <c r="N183" s="46"/>
      <c r="O183" s="46">
        <v>25</v>
      </c>
      <c r="P183" s="37">
        <v>65</v>
      </c>
    </row>
    <row r="184" spans="1:16" x14ac:dyDescent="0.25">
      <c r="A184" s="1">
        <v>20220742084</v>
      </c>
      <c r="B184" s="1" t="s">
        <v>274</v>
      </c>
      <c r="C184" s="1" t="s">
        <v>51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>
        <v>15</v>
      </c>
      <c r="O184" s="46">
        <v>50</v>
      </c>
      <c r="P184" s="37">
        <v>65</v>
      </c>
    </row>
    <row r="185" spans="1:16" x14ac:dyDescent="0.25">
      <c r="A185" s="1">
        <v>20213550153</v>
      </c>
      <c r="B185" s="1" t="s">
        <v>275</v>
      </c>
      <c r="C185" s="1" t="s">
        <v>52</v>
      </c>
      <c r="D185" s="46"/>
      <c r="E185" s="46"/>
      <c r="F185" s="46">
        <v>20</v>
      </c>
      <c r="G185" s="46">
        <v>20</v>
      </c>
      <c r="H185" s="46">
        <v>14</v>
      </c>
      <c r="I185" s="46">
        <v>8</v>
      </c>
      <c r="J185" s="46"/>
      <c r="K185" s="46"/>
      <c r="L185" s="46"/>
      <c r="M185" s="46"/>
      <c r="N185" s="46"/>
      <c r="O185" s="46"/>
      <c r="P185" s="37">
        <v>62</v>
      </c>
    </row>
    <row r="186" spans="1:16" x14ac:dyDescent="0.25">
      <c r="A186" s="1">
        <v>20186692250</v>
      </c>
      <c r="B186" s="1" t="s">
        <v>276</v>
      </c>
      <c r="C186" s="1" t="s">
        <v>52</v>
      </c>
      <c r="D186" s="46"/>
      <c r="E186" s="46">
        <v>60</v>
      </c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37">
        <v>60</v>
      </c>
    </row>
    <row r="187" spans="1:16" x14ac:dyDescent="0.25">
      <c r="A187" s="1">
        <v>20278663761</v>
      </c>
      <c r="B187" s="1" t="s">
        <v>277</v>
      </c>
      <c r="C187" s="1" t="s">
        <v>51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>
        <v>60</v>
      </c>
      <c r="P187" s="37">
        <v>60</v>
      </c>
    </row>
    <row r="188" spans="1:16" x14ac:dyDescent="0.25">
      <c r="A188" s="1">
        <v>20325897423</v>
      </c>
      <c r="B188" s="1" t="s">
        <v>278</v>
      </c>
      <c r="C188" s="1" t="s">
        <v>52</v>
      </c>
      <c r="D188" s="46">
        <v>20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>
        <v>38</v>
      </c>
      <c r="P188" s="37">
        <v>58</v>
      </c>
    </row>
    <row r="189" spans="1:16" x14ac:dyDescent="0.25">
      <c r="A189" s="1">
        <v>23145522269</v>
      </c>
      <c r="B189" s="1" t="s">
        <v>279</v>
      </c>
      <c r="C189" s="1" t="s">
        <v>52</v>
      </c>
      <c r="D189" s="46"/>
      <c r="E189" s="46">
        <v>16</v>
      </c>
      <c r="F189" s="46"/>
      <c r="G189" s="46">
        <v>20</v>
      </c>
      <c r="H189" s="46"/>
      <c r="I189" s="46"/>
      <c r="J189" s="46"/>
      <c r="K189" s="46"/>
      <c r="L189" s="46"/>
      <c r="M189" s="46"/>
      <c r="N189" s="46"/>
      <c r="O189" s="46">
        <v>16</v>
      </c>
      <c r="P189" s="37">
        <v>52</v>
      </c>
    </row>
    <row r="190" spans="1:16" x14ac:dyDescent="0.25">
      <c r="A190" s="1">
        <v>20267507237</v>
      </c>
      <c r="B190" s="1" t="s">
        <v>280</v>
      </c>
      <c r="C190" s="1" t="s">
        <v>51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>
        <v>10</v>
      </c>
      <c r="O190" s="46">
        <v>40</v>
      </c>
      <c r="P190" s="37">
        <v>50</v>
      </c>
    </row>
    <row r="191" spans="1:16" x14ac:dyDescent="0.25">
      <c r="A191" s="1">
        <v>20201393559</v>
      </c>
      <c r="B191" s="1" t="s">
        <v>281</v>
      </c>
      <c r="C191" s="1" t="s">
        <v>189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>
        <v>50</v>
      </c>
      <c r="P191" s="37">
        <v>50</v>
      </c>
    </row>
    <row r="192" spans="1:16" x14ac:dyDescent="0.25">
      <c r="A192" s="1">
        <v>20108998785</v>
      </c>
      <c r="B192" s="1" t="s">
        <v>282</v>
      </c>
      <c r="C192" s="1" t="s">
        <v>52</v>
      </c>
      <c r="D192" s="46"/>
      <c r="E192" s="46"/>
      <c r="F192" s="46"/>
      <c r="G192" s="46"/>
      <c r="H192" s="46">
        <v>15</v>
      </c>
      <c r="I192" s="46"/>
      <c r="J192" s="46"/>
      <c r="K192" s="46"/>
      <c r="L192" s="46">
        <v>35</v>
      </c>
      <c r="M192" s="46"/>
      <c r="N192" s="46"/>
      <c r="O192" s="46"/>
      <c r="P192" s="37">
        <v>50</v>
      </c>
    </row>
    <row r="193" spans="1:16" x14ac:dyDescent="0.25">
      <c r="A193" s="1">
        <v>20141742982</v>
      </c>
      <c r="B193" s="1" t="s">
        <v>283</v>
      </c>
      <c r="C193" s="1" t="s">
        <v>52</v>
      </c>
      <c r="D193" s="46"/>
      <c r="E193" s="46">
        <v>15</v>
      </c>
      <c r="F193" s="46">
        <v>10</v>
      </c>
      <c r="G193" s="46">
        <v>12</v>
      </c>
      <c r="H193" s="46"/>
      <c r="I193" s="46">
        <v>12</v>
      </c>
      <c r="J193" s="46"/>
      <c r="K193" s="46"/>
      <c r="L193" s="46"/>
      <c r="M193" s="46"/>
      <c r="N193" s="46"/>
      <c r="O193" s="46"/>
      <c r="P193" s="37">
        <v>49</v>
      </c>
    </row>
    <row r="194" spans="1:16" x14ac:dyDescent="0.25">
      <c r="A194" s="1">
        <v>20160706539</v>
      </c>
      <c r="B194" s="1" t="s">
        <v>284</v>
      </c>
      <c r="C194" s="1" t="s">
        <v>52</v>
      </c>
      <c r="D194" s="46">
        <v>20</v>
      </c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>
        <v>24</v>
      </c>
      <c r="P194" s="37">
        <v>44</v>
      </c>
    </row>
    <row r="195" spans="1:16" x14ac:dyDescent="0.25">
      <c r="A195" s="1">
        <v>27204246152</v>
      </c>
      <c r="B195" s="1" t="s">
        <v>285</v>
      </c>
      <c r="C195" s="1" t="s">
        <v>52</v>
      </c>
      <c r="D195" s="46"/>
      <c r="E195" s="46"/>
      <c r="F195" s="46">
        <v>12</v>
      </c>
      <c r="G195" s="46">
        <v>11</v>
      </c>
      <c r="H195" s="46">
        <v>8</v>
      </c>
      <c r="I195" s="46">
        <v>10</v>
      </c>
      <c r="J195" s="46"/>
      <c r="K195" s="46"/>
      <c r="L195" s="46"/>
      <c r="M195" s="46"/>
      <c r="N195" s="46"/>
      <c r="O195" s="46"/>
      <c r="P195" s="37">
        <v>41</v>
      </c>
    </row>
    <row r="196" spans="1:16" x14ac:dyDescent="0.25">
      <c r="A196" s="1">
        <v>30664739077</v>
      </c>
      <c r="B196" s="1" t="s">
        <v>286</v>
      </c>
      <c r="C196" s="1" t="s">
        <v>52</v>
      </c>
      <c r="D196" s="46"/>
      <c r="E196" s="46"/>
      <c r="F196" s="46"/>
      <c r="G196" s="46"/>
      <c r="H196" s="46"/>
      <c r="I196" s="46"/>
      <c r="J196" s="46"/>
      <c r="K196" s="46"/>
      <c r="L196" s="46">
        <v>25</v>
      </c>
      <c r="M196" s="46">
        <v>15</v>
      </c>
      <c r="N196" s="46"/>
      <c r="O196" s="46"/>
      <c r="P196" s="37">
        <v>40</v>
      </c>
    </row>
    <row r="197" spans="1:16" x14ac:dyDescent="0.25">
      <c r="A197" s="1">
        <v>20278103901</v>
      </c>
      <c r="B197" s="1" t="s">
        <v>287</v>
      </c>
      <c r="C197" s="1" t="s">
        <v>51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>
        <v>15</v>
      </c>
      <c r="O197" s="46">
        <v>25</v>
      </c>
      <c r="P197" s="37">
        <v>40</v>
      </c>
    </row>
    <row r="198" spans="1:16" x14ac:dyDescent="0.25">
      <c r="A198" s="1">
        <v>30530871319</v>
      </c>
      <c r="B198" s="1" t="s">
        <v>288</v>
      </c>
      <c r="C198" s="1" t="s">
        <v>183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>
        <v>37</v>
      </c>
      <c r="P198" s="37">
        <v>37</v>
      </c>
    </row>
    <row r="199" spans="1:16" x14ac:dyDescent="0.25">
      <c r="A199" s="1">
        <v>30657849894</v>
      </c>
      <c r="B199" s="1" t="s">
        <v>74</v>
      </c>
      <c r="C199" s="1" t="s">
        <v>51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>
        <v>35</v>
      </c>
      <c r="P199" s="37">
        <v>35</v>
      </c>
    </row>
    <row r="200" spans="1:16" x14ac:dyDescent="0.25">
      <c r="A200" s="1">
        <v>20133302825</v>
      </c>
      <c r="B200" s="1" t="s">
        <v>289</v>
      </c>
      <c r="C200" s="1" t="s">
        <v>52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>
        <v>33</v>
      </c>
      <c r="P200" s="37">
        <v>33</v>
      </c>
    </row>
    <row r="201" spans="1:16" x14ac:dyDescent="0.25">
      <c r="A201" s="1">
        <v>30670321920</v>
      </c>
      <c r="B201" s="1" t="s">
        <v>290</v>
      </c>
      <c r="C201" s="1" t="s">
        <v>189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>
        <v>31</v>
      </c>
      <c r="P201" s="37">
        <v>31</v>
      </c>
    </row>
    <row r="202" spans="1:16" x14ac:dyDescent="0.25">
      <c r="A202" s="1">
        <v>30712196994</v>
      </c>
      <c r="B202" s="1" t="s">
        <v>291</v>
      </c>
      <c r="C202" s="1" t="s">
        <v>52</v>
      </c>
      <c r="D202" s="46"/>
      <c r="E202" s="46"/>
      <c r="F202" s="46"/>
      <c r="G202" s="46"/>
      <c r="H202" s="46"/>
      <c r="I202" s="46"/>
      <c r="J202" s="46"/>
      <c r="K202" s="46">
        <v>30</v>
      </c>
      <c r="L202" s="46"/>
      <c r="M202" s="46"/>
      <c r="N202" s="46"/>
      <c r="O202" s="46"/>
      <c r="P202" s="37">
        <v>30</v>
      </c>
    </row>
    <row r="203" spans="1:16" x14ac:dyDescent="0.25">
      <c r="A203" s="1">
        <v>20215860788</v>
      </c>
      <c r="B203" s="1" t="s">
        <v>292</v>
      </c>
      <c r="C203" s="1" t="s">
        <v>52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>
        <v>10</v>
      </c>
      <c r="O203" s="46">
        <v>20</v>
      </c>
      <c r="P203" s="37">
        <v>30</v>
      </c>
    </row>
    <row r="204" spans="1:16" x14ac:dyDescent="0.25">
      <c r="A204" s="1">
        <v>20176764490</v>
      </c>
      <c r="B204" s="1" t="s">
        <v>293</v>
      </c>
      <c r="C204" s="1" t="s">
        <v>52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>
        <v>30</v>
      </c>
      <c r="P204" s="37">
        <v>30</v>
      </c>
    </row>
    <row r="205" spans="1:16" x14ac:dyDescent="0.25">
      <c r="A205" s="1">
        <v>20164757642</v>
      </c>
      <c r="B205" s="1" t="s">
        <v>294</v>
      </c>
      <c r="C205" s="1" t="s">
        <v>52</v>
      </c>
      <c r="D205" s="46">
        <v>15</v>
      </c>
      <c r="E205" s="46">
        <v>14</v>
      </c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37">
        <v>29</v>
      </c>
    </row>
    <row r="206" spans="1:16" x14ac:dyDescent="0.25">
      <c r="A206" s="1">
        <v>23124739799</v>
      </c>
      <c r="B206" s="1" t="s">
        <v>295</v>
      </c>
      <c r="C206" s="1" t="s">
        <v>52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>
        <v>7</v>
      </c>
      <c r="N206" s="46">
        <v>10</v>
      </c>
      <c r="O206" s="46">
        <v>11</v>
      </c>
      <c r="P206" s="37">
        <v>28</v>
      </c>
    </row>
    <row r="207" spans="1:16" x14ac:dyDescent="0.25">
      <c r="A207" s="1">
        <v>33709606129</v>
      </c>
      <c r="B207" s="1" t="s">
        <v>76</v>
      </c>
      <c r="C207" s="1" t="s">
        <v>51</v>
      </c>
      <c r="D207" s="46">
        <v>8</v>
      </c>
      <c r="E207" s="46">
        <v>4</v>
      </c>
      <c r="F207" s="46"/>
      <c r="G207" s="46">
        <v>5</v>
      </c>
      <c r="H207" s="46">
        <v>5</v>
      </c>
      <c r="I207" s="46"/>
      <c r="J207" s="46">
        <v>5</v>
      </c>
      <c r="K207" s="46"/>
      <c r="L207" s="46"/>
      <c r="M207" s="46"/>
      <c r="N207" s="46"/>
      <c r="O207" s="46"/>
      <c r="P207" s="37">
        <v>27</v>
      </c>
    </row>
    <row r="208" spans="1:16" x14ac:dyDescent="0.25">
      <c r="A208" s="1">
        <v>30711679517</v>
      </c>
      <c r="B208" s="1" t="s">
        <v>10</v>
      </c>
      <c r="C208" s="1" t="s">
        <v>51</v>
      </c>
      <c r="D208" s="46"/>
      <c r="E208" s="46"/>
      <c r="F208" s="46"/>
      <c r="G208" s="46"/>
      <c r="H208" s="46"/>
      <c r="I208" s="46"/>
      <c r="J208" s="46">
        <v>25</v>
      </c>
      <c r="K208" s="46"/>
      <c r="L208" s="46"/>
      <c r="M208" s="46"/>
      <c r="N208" s="46"/>
      <c r="O208" s="46"/>
      <c r="P208" s="37">
        <v>25</v>
      </c>
    </row>
    <row r="209" spans="1:16" x14ac:dyDescent="0.25">
      <c r="A209" s="1">
        <v>20075709537</v>
      </c>
      <c r="B209" s="1" t="s">
        <v>296</v>
      </c>
      <c r="C209" s="1" t="s">
        <v>51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>
        <v>25</v>
      </c>
      <c r="P209" s="37">
        <v>25</v>
      </c>
    </row>
    <row r="210" spans="1:16" x14ac:dyDescent="0.25">
      <c r="A210" s="1">
        <v>23338645104</v>
      </c>
      <c r="B210" s="1" t="s">
        <v>297</v>
      </c>
      <c r="C210" s="1" t="s">
        <v>52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>
        <v>25</v>
      </c>
      <c r="P210" s="37">
        <v>25</v>
      </c>
    </row>
    <row r="211" spans="1:16" x14ac:dyDescent="0.25">
      <c r="A211" s="1">
        <v>20293330736</v>
      </c>
      <c r="B211" s="1" t="s">
        <v>298</v>
      </c>
      <c r="C211" s="1" t="s">
        <v>52</v>
      </c>
      <c r="D211" s="46"/>
      <c r="E211" s="46"/>
      <c r="F211" s="46"/>
      <c r="G211" s="46"/>
      <c r="H211" s="46"/>
      <c r="I211" s="46"/>
      <c r="J211" s="46">
        <v>25</v>
      </c>
      <c r="K211" s="46"/>
      <c r="L211" s="46"/>
      <c r="M211" s="46"/>
      <c r="N211" s="46"/>
      <c r="O211" s="46"/>
      <c r="P211" s="37">
        <v>25</v>
      </c>
    </row>
    <row r="212" spans="1:16" x14ac:dyDescent="0.25">
      <c r="A212" s="1">
        <v>20325899485</v>
      </c>
      <c r="B212" s="1" t="s">
        <v>299</v>
      </c>
      <c r="C212" s="1" t="s">
        <v>51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25</v>
      </c>
      <c r="P212" s="37">
        <v>25</v>
      </c>
    </row>
    <row r="213" spans="1:16" x14ac:dyDescent="0.25">
      <c r="A213" s="1">
        <v>20401613464</v>
      </c>
      <c r="B213" s="1" t="s">
        <v>300</v>
      </c>
      <c r="C213" s="1" t="s">
        <v>52</v>
      </c>
      <c r="D213" s="46"/>
      <c r="E213" s="46"/>
      <c r="F213" s="46"/>
      <c r="G213" s="46"/>
      <c r="H213" s="46"/>
      <c r="I213" s="46">
        <v>2</v>
      </c>
      <c r="J213" s="46">
        <v>1</v>
      </c>
      <c r="K213" s="46"/>
      <c r="L213" s="46"/>
      <c r="M213" s="46"/>
      <c r="N213" s="46">
        <v>2</v>
      </c>
      <c r="O213" s="46">
        <v>20</v>
      </c>
      <c r="P213" s="37">
        <v>25</v>
      </c>
    </row>
    <row r="214" spans="1:16" x14ac:dyDescent="0.25">
      <c r="A214" s="1">
        <v>20055159115</v>
      </c>
      <c r="B214" s="1" t="s">
        <v>301</v>
      </c>
      <c r="C214" s="1" t="s">
        <v>51</v>
      </c>
      <c r="D214" s="46"/>
      <c r="E214" s="46"/>
      <c r="F214" s="46"/>
      <c r="G214" s="46">
        <v>24</v>
      </c>
      <c r="H214" s="46"/>
      <c r="I214" s="46"/>
      <c r="J214" s="46"/>
      <c r="K214" s="46"/>
      <c r="L214" s="46"/>
      <c r="M214" s="46"/>
      <c r="N214" s="46"/>
      <c r="O214" s="46"/>
      <c r="P214" s="37">
        <v>24</v>
      </c>
    </row>
    <row r="215" spans="1:16" x14ac:dyDescent="0.25">
      <c r="A215" s="1">
        <v>20111086754</v>
      </c>
      <c r="B215" s="1" t="s">
        <v>302</v>
      </c>
      <c r="C215" s="1" t="s">
        <v>189</v>
      </c>
      <c r="D215" s="46"/>
      <c r="E215" s="46"/>
      <c r="F215" s="46"/>
      <c r="G215" s="46"/>
      <c r="H215" s="46"/>
      <c r="I215" s="46">
        <v>10</v>
      </c>
      <c r="J215" s="46"/>
      <c r="K215" s="46"/>
      <c r="L215" s="46"/>
      <c r="M215" s="46">
        <v>11</v>
      </c>
      <c r="N215" s="46"/>
      <c r="O215" s="46"/>
      <c r="P215" s="37">
        <v>21</v>
      </c>
    </row>
    <row r="216" spans="1:16" x14ac:dyDescent="0.25">
      <c r="A216" s="1">
        <v>20229783964</v>
      </c>
      <c r="B216" s="1" t="s">
        <v>303</v>
      </c>
      <c r="C216" s="1" t="s">
        <v>52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>
        <v>20</v>
      </c>
      <c r="P216" s="37">
        <v>20</v>
      </c>
    </row>
    <row r="217" spans="1:16" x14ac:dyDescent="0.25">
      <c r="A217" s="1">
        <v>20142389410</v>
      </c>
      <c r="B217" s="1" t="s">
        <v>304</v>
      </c>
      <c r="C217" s="1" t="s">
        <v>52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>
        <v>20</v>
      </c>
      <c r="P217" s="37">
        <v>20</v>
      </c>
    </row>
    <row r="218" spans="1:16" x14ac:dyDescent="0.25">
      <c r="A218" s="1">
        <v>20279659369</v>
      </c>
      <c r="B218" s="1" t="s">
        <v>305</v>
      </c>
      <c r="C218" s="1" t="s">
        <v>52</v>
      </c>
      <c r="D218" s="46">
        <v>20</v>
      </c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37">
        <v>20</v>
      </c>
    </row>
    <row r="219" spans="1:16" x14ac:dyDescent="0.25">
      <c r="A219" s="1">
        <v>20075743395</v>
      </c>
      <c r="B219" s="1" t="s">
        <v>306</v>
      </c>
      <c r="C219" s="1" t="s">
        <v>52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>
        <v>20</v>
      </c>
      <c r="N219" s="46"/>
      <c r="O219" s="46"/>
      <c r="P219" s="37">
        <v>20</v>
      </c>
    </row>
    <row r="220" spans="1:16" x14ac:dyDescent="0.25">
      <c r="A220" s="1">
        <v>30611921086</v>
      </c>
      <c r="B220" s="1" t="s">
        <v>88</v>
      </c>
      <c r="C220" s="1" t="s">
        <v>51</v>
      </c>
      <c r="D220" s="46">
        <v>20</v>
      </c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37">
        <v>20</v>
      </c>
    </row>
    <row r="221" spans="1:16" x14ac:dyDescent="0.25">
      <c r="A221" s="1">
        <v>20203636939</v>
      </c>
      <c r="B221" s="1" t="s">
        <v>307</v>
      </c>
      <c r="C221" s="1" t="s">
        <v>52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>
        <v>15</v>
      </c>
      <c r="N221" s="46"/>
      <c r="O221" s="46">
        <v>5</v>
      </c>
      <c r="P221" s="37">
        <v>20</v>
      </c>
    </row>
    <row r="222" spans="1:16" x14ac:dyDescent="0.25">
      <c r="A222" s="1">
        <v>20116110440</v>
      </c>
      <c r="B222" s="1" t="s">
        <v>308</v>
      </c>
      <c r="C222" s="1" t="s">
        <v>52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>
        <v>3</v>
      </c>
      <c r="O222" s="46">
        <v>17</v>
      </c>
      <c r="P222" s="37">
        <v>20</v>
      </c>
    </row>
    <row r="223" spans="1:16" x14ac:dyDescent="0.25">
      <c r="A223" s="1">
        <v>20223122265</v>
      </c>
      <c r="B223" s="1" t="s">
        <v>309</v>
      </c>
      <c r="C223" s="1" t="s">
        <v>51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>
        <v>20</v>
      </c>
      <c r="P223" s="37">
        <v>20</v>
      </c>
    </row>
    <row r="224" spans="1:16" x14ac:dyDescent="0.25">
      <c r="A224" s="1">
        <v>20314208847</v>
      </c>
      <c r="B224" s="1" t="s">
        <v>310</v>
      </c>
      <c r="C224" s="1" t="s">
        <v>52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>
        <v>20</v>
      </c>
      <c r="P224" s="37">
        <v>20</v>
      </c>
    </row>
    <row r="225" spans="1:16" x14ac:dyDescent="0.25">
      <c r="A225" s="1">
        <v>20242196725</v>
      </c>
      <c r="B225" s="1" t="s">
        <v>311</v>
      </c>
      <c r="C225" s="1" t="s">
        <v>52</v>
      </c>
      <c r="D225" s="46"/>
      <c r="E225" s="46"/>
      <c r="F225" s="46"/>
      <c r="G225" s="46"/>
      <c r="H225" s="46"/>
      <c r="I225" s="46"/>
      <c r="J225" s="46"/>
      <c r="K225" s="46">
        <v>5</v>
      </c>
      <c r="L225" s="46">
        <v>15</v>
      </c>
      <c r="M225" s="46"/>
      <c r="N225" s="46"/>
      <c r="O225" s="46"/>
      <c r="P225" s="37">
        <v>20</v>
      </c>
    </row>
    <row r="226" spans="1:16" x14ac:dyDescent="0.25">
      <c r="A226" s="1">
        <v>30556517343</v>
      </c>
      <c r="B226" s="1" t="s">
        <v>123</v>
      </c>
      <c r="C226" s="1" t="s">
        <v>51</v>
      </c>
      <c r="D226" s="46"/>
      <c r="E226" s="46">
        <v>20</v>
      </c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37">
        <v>20</v>
      </c>
    </row>
    <row r="227" spans="1:16" x14ac:dyDescent="0.25">
      <c r="A227" s="1">
        <v>20114804135</v>
      </c>
      <c r="B227" s="1" t="s">
        <v>312</v>
      </c>
      <c r="C227" s="1" t="s">
        <v>52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>
        <v>20</v>
      </c>
      <c r="P227" s="37">
        <v>20</v>
      </c>
    </row>
    <row r="228" spans="1:16" x14ac:dyDescent="0.25">
      <c r="A228" s="1">
        <v>20161737039</v>
      </c>
      <c r="B228" s="1" t="s">
        <v>23</v>
      </c>
      <c r="C228" s="1" t="s">
        <v>98</v>
      </c>
      <c r="D228" s="46"/>
      <c r="E228" s="46"/>
      <c r="F228" s="46">
        <v>10</v>
      </c>
      <c r="G228" s="46"/>
      <c r="H228" s="46"/>
      <c r="I228" s="46"/>
      <c r="J228" s="46"/>
      <c r="K228" s="46"/>
      <c r="L228" s="46"/>
      <c r="M228" s="46"/>
      <c r="N228" s="46"/>
      <c r="O228" s="46">
        <v>10</v>
      </c>
      <c r="P228" s="37">
        <v>20</v>
      </c>
    </row>
    <row r="229" spans="1:16" x14ac:dyDescent="0.25">
      <c r="A229" s="1">
        <v>30708728035</v>
      </c>
      <c r="B229" s="1" t="s">
        <v>99</v>
      </c>
      <c r="C229" s="1" t="s">
        <v>51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>
        <v>19</v>
      </c>
      <c r="P229" s="37">
        <v>19</v>
      </c>
    </row>
    <row r="230" spans="1:16" x14ac:dyDescent="0.25">
      <c r="A230" s="1">
        <v>30714334227</v>
      </c>
      <c r="B230" s="1" t="s">
        <v>313</v>
      </c>
      <c r="C230" s="1" t="s">
        <v>51</v>
      </c>
      <c r="D230" s="46"/>
      <c r="E230" s="46"/>
      <c r="F230" s="46"/>
      <c r="G230" s="46"/>
      <c r="H230" s="46">
        <v>18</v>
      </c>
      <c r="I230" s="46"/>
      <c r="J230" s="46"/>
      <c r="K230" s="46"/>
      <c r="L230" s="46"/>
      <c r="M230" s="46"/>
      <c r="N230" s="46"/>
      <c r="O230" s="46"/>
      <c r="P230" s="37">
        <v>18</v>
      </c>
    </row>
    <row r="231" spans="1:16" x14ac:dyDescent="0.25">
      <c r="A231" s="1">
        <v>20182003868</v>
      </c>
      <c r="B231" s="1" t="s">
        <v>314</v>
      </c>
      <c r="C231" s="1" t="s">
        <v>52</v>
      </c>
      <c r="D231" s="46"/>
      <c r="E231" s="46"/>
      <c r="F231" s="46"/>
      <c r="G231" s="46"/>
      <c r="H231" s="46"/>
      <c r="I231" s="46"/>
      <c r="J231" s="46"/>
      <c r="K231" s="46"/>
      <c r="L231" s="46">
        <v>5</v>
      </c>
      <c r="M231" s="46">
        <v>8</v>
      </c>
      <c r="N231" s="46">
        <v>5</v>
      </c>
      <c r="O231" s="46"/>
      <c r="P231" s="37">
        <v>18</v>
      </c>
    </row>
    <row r="232" spans="1:16" x14ac:dyDescent="0.25">
      <c r="A232" s="1">
        <v>23078484489</v>
      </c>
      <c r="B232" s="1" t="s">
        <v>315</v>
      </c>
      <c r="C232" s="1" t="s">
        <v>52</v>
      </c>
      <c r="D232" s="46"/>
      <c r="E232" s="46">
        <v>18</v>
      </c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37">
        <v>18</v>
      </c>
    </row>
    <row r="233" spans="1:16" x14ac:dyDescent="0.25">
      <c r="A233" s="1">
        <v>20245844795</v>
      </c>
      <c r="B233" s="1" t="s">
        <v>316</v>
      </c>
      <c r="C233" s="1" t="s">
        <v>189</v>
      </c>
      <c r="D233" s="46"/>
      <c r="E233" s="46"/>
      <c r="F233" s="46"/>
      <c r="G233" s="46"/>
      <c r="H233" s="46"/>
      <c r="I233" s="46"/>
      <c r="J233" s="46">
        <v>17</v>
      </c>
      <c r="K233" s="46"/>
      <c r="L233" s="46"/>
      <c r="M233" s="46"/>
      <c r="N233" s="46"/>
      <c r="O233" s="46"/>
      <c r="P233" s="37">
        <v>17</v>
      </c>
    </row>
    <row r="234" spans="1:16" x14ac:dyDescent="0.25">
      <c r="A234" s="1">
        <v>20131919116</v>
      </c>
      <c r="B234" s="1" t="s">
        <v>317</v>
      </c>
      <c r="C234" s="1" t="s">
        <v>52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>
        <v>15</v>
      </c>
      <c r="P234" s="37">
        <v>15</v>
      </c>
    </row>
    <row r="235" spans="1:16" x14ac:dyDescent="0.25">
      <c r="A235" s="1">
        <v>30638718347</v>
      </c>
      <c r="B235" s="1" t="s">
        <v>318</v>
      </c>
      <c r="C235" s="1" t="s">
        <v>189</v>
      </c>
      <c r="D235" s="46"/>
      <c r="E235" s="46"/>
      <c r="F235" s="46"/>
      <c r="G235" s="46"/>
      <c r="H235" s="46"/>
      <c r="I235" s="46"/>
      <c r="J235" s="46"/>
      <c r="K235" s="46"/>
      <c r="L235" s="46">
        <v>14</v>
      </c>
      <c r="M235" s="46"/>
      <c r="N235" s="46"/>
      <c r="O235" s="46"/>
      <c r="P235" s="37">
        <v>14</v>
      </c>
    </row>
    <row r="236" spans="1:16" x14ac:dyDescent="0.25">
      <c r="A236" s="1">
        <v>20375633427</v>
      </c>
      <c r="B236" s="1" t="s">
        <v>319</v>
      </c>
      <c r="C236" s="1" t="s">
        <v>52</v>
      </c>
      <c r="D236" s="46">
        <v>2</v>
      </c>
      <c r="E236" s="46"/>
      <c r="F236" s="46">
        <v>2</v>
      </c>
      <c r="G236" s="46">
        <v>4</v>
      </c>
      <c r="H236" s="46">
        <v>2</v>
      </c>
      <c r="I236" s="46">
        <v>2</v>
      </c>
      <c r="J236" s="46">
        <v>1</v>
      </c>
      <c r="K236" s="46"/>
      <c r="L236" s="46"/>
      <c r="M236" s="46"/>
      <c r="N236" s="46"/>
      <c r="O236" s="46"/>
      <c r="P236" s="37">
        <v>13</v>
      </c>
    </row>
    <row r="237" spans="1:16" x14ac:dyDescent="0.25">
      <c r="A237" s="1">
        <v>20246273961</v>
      </c>
      <c r="B237" s="1" t="s">
        <v>320</v>
      </c>
      <c r="C237" s="1" t="s">
        <v>51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>
        <v>12</v>
      </c>
      <c r="P237" s="37">
        <v>12</v>
      </c>
    </row>
    <row r="238" spans="1:16" x14ac:dyDescent="0.25">
      <c r="A238" s="1">
        <v>20291455183</v>
      </c>
      <c r="B238" s="1" t="s">
        <v>321</v>
      </c>
      <c r="C238" s="1" t="s">
        <v>51</v>
      </c>
      <c r="D238" s="46"/>
      <c r="E238" s="46"/>
      <c r="F238" s="46"/>
      <c r="G238" s="46">
        <v>12</v>
      </c>
      <c r="H238" s="46"/>
      <c r="I238" s="46"/>
      <c r="J238" s="46"/>
      <c r="K238" s="46"/>
      <c r="L238" s="46"/>
      <c r="M238" s="46"/>
      <c r="N238" s="46"/>
      <c r="O238" s="46"/>
      <c r="P238" s="37">
        <v>12</v>
      </c>
    </row>
    <row r="239" spans="1:16" x14ac:dyDescent="0.25">
      <c r="A239" s="1">
        <v>20205353322</v>
      </c>
      <c r="B239" s="1" t="s">
        <v>322</v>
      </c>
      <c r="C239" s="1" t="s">
        <v>52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>
        <v>12</v>
      </c>
      <c r="O239" s="46"/>
      <c r="P239" s="37">
        <v>12</v>
      </c>
    </row>
    <row r="240" spans="1:16" x14ac:dyDescent="0.25">
      <c r="A240" s="1">
        <v>27259844156</v>
      </c>
      <c r="B240" s="1" t="s">
        <v>323</v>
      </c>
      <c r="C240" s="1" t="s">
        <v>52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>
        <v>12</v>
      </c>
      <c r="P240" s="37">
        <v>12</v>
      </c>
    </row>
    <row r="241" spans="1:16" x14ac:dyDescent="0.25">
      <c r="A241" s="1">
        <v>30699449780</v>
      </c>
      <c r="B241" s="1" t="s">
        <v>324</v>
      </c>
      <c r="C241" s="1" t="s">
        <v>51</v>
      </c>
      <c r="D241" s="46"/>
      <c r="E241" s="46">
        <v>11</v>
      </c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37">
        <v>11</v>
      </c>
    </row>
    <row r="242" spans="1:16" x14ac:dyDescent="0.25">
      <c r="A242" s="1">
        <v>20061360019</v>
      </c>
      <c r="B242" s="1" t="s">
        <v>325</v>
      </c>
      <c r="C242" s="1" t="s">
        <v>51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>
        <v>10</v>
      </c>
      <c r="P242" s="37">
        <v>10</v>
      </c>
    </row>
    <row r="243" spans="1:16" x14ac:dyDescent="0.25">
      <c r="A243" s="1">
        <v>20224963751</v>
      </c>
      <c r="B243" s="1" t="s">
        <v>326</v>
      </c>
      <c r="C243" s="1" t="s">
        <v>52</v>
      </c>
      <c r="D243" s="46"/>
      <c r="E243" s="46"/>
      <c r="F243" s="46">
        <v>10</v>
      </c>
      <c r="G243" s="46"/>
      <c r="H243" s="46"/>
      <c r="I243" s="46"/>
      <c r="J243" s="46"/>
      <c r="K243" s="46"/>
      <c r="L243" s="46"/>
      <c r="M243" s="46"/>
      <c r="N243" s="46"/>
      <c r="O243" s="46"/>
      <c r="P243" s="37">
        <v>10</v>
      </c>
    </row>
    <row r="244" spans="1:16" x14ac:dyDescent="0.25">
      <c r="A244" s="1">
        <v>20135428389</v>
      </c>
      <c r="B244" s="1" t="s">
        <v>327</v>
      </c>
      <c r="C244" s="1" t="s">
        <v>52</v>
      </c>
      <c r="D244" s="46">
        <v>10</v>
      </c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37">
        <v>10</v>
      </c>
    </row>
    <row r="245" spans="1:16" x14ac:dyDescent="0.25">
      <c r="A245" s="1">
        <v>30712273581</v>
      </c>
      <c r="B245" s="1" t="s">
        <v>328</v>
      </c>
      <c r="C245" s="1" t="s">
        <v>108</v>
      </c>
      <c r="D245" s="46"/>
      <c r="E245" s="46"/>
      <c r="F245" s="46">
        <v>9</v>
      </c>
      <c r="G245" s="46"/>
      <c r="H245" s="46"/>
      <c r="I245" s="46"/>
      <c r="J245" s="46"/>
      <c r="K245" s="46"/>
      <c r="L245" s="46"/>
      <c r="M245" s="46"/>
      <c r="N245" s="46"/>
      <c r="O245" s="46"/>
      <c r="P245" s="37">
        <v>9</v>
      </c>
    </row>
    <row r="246" spans="1:16" x14ac:dyDescent="0.25">
      <c r="A246" s="1">
        <v>20286353380</v>
      </c>
      <c r="B246" s="1" t="s">
        <v>329</v>
      </c>
      <c r="C246" s="1" t="s">
        <v>52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>
        <v>9</v>
      </c>
      <c r="P246" s="37">
        <v>9</v>
      </c>
    </row>
    <row r="247" spans="1:16" x14ac:dyDescent="0.25">
      <c r="A247" s="1">
        <v>20145887705</v>
      </c>
      <c r="B247" s="1" t="s">
        <v>330</v>
      </c>
      <c r="C247" s="1" t="s">
        <v>52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>
        <v>8</v>
      </c>
      <c r="P247" s="37">
        <v>8</v>
      </c>
    </row>
    <row r="248" spans="1:16" x14ac:dyDescent="0.25">
      <c r="A248" s="1">
        <v>30615251778</v>
      </c>
      <c r="B248" s="1" t="s">
        <v>93</v>
      </c>
      <c r="C248" s="1" t="s">
        <v>51</v>
      </c>
      <c r="D248" s="46">
        <v>7</v>
      </c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37">
        <v>7</v>
      </c>
    </row>
    <row r="249" spans="1:16" x14ac:dyDescent="0.25">
      <c r="A249" s="1">
        <v>30714403741</v>
      </c>
      <c r="B249" s="1" t="s">
        <v>331</v>
      </c>
      <c r="C249" s="1" t="s">
        <v>52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>
        <v>6</v>
      </c>
      <c r="P249" s="37">
        <v>6</v>
      </c>
    </row>
    <row r="250" spans="1:16" x14ac:dyDescent="0.25">
      <c r="A250" s="1">
        <v>20084960013</v>
      </c>
      <c r="B250" s="1" t="s">
        <v>332</v>
      </c>
      <c r="C250" s="1" t="s">
        <v>189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>
        <v>2</v>
      </c>
      <c r="N250" s="46">
        <v>2</v>
      </c>
      <c r="O250" s="46">
        <v>2</v>
      </c>
      <c r="P250" s="37">
        <v>6</v>
      </c>
    </row>
    <row r="251" spans="1:16" x14ac:dyDescent="0.25">
      <c r="A251" s="1">
        <v>27163815678</v>
      </c>
      <c r="B251" s="1" t="s">
        <v>333</v>
      </c>
      <c r="C251" s="1" t="s">
        <v>52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>
        <v>5</v>
      </c>
      <c r="P251" s="37">
        <v>5</v>
      </c>
    </row>
    <row r="252" spans="1:16" x14ac:dyDescent="0.25">
      <c r="A252" s="1">
        <v>30716888319</v>
      </c>
      <c r="B252" s="1" t="s">
        <v>48</v>
      </c>
      <c r="C252" s="1" t="s">
        <v>52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>
        <v>4</v>
      </c>
      <c r="P252" s="37">
        <v>4</v>
      </c>
    </row>
    <row r="253" spans="1:16" x14ac:dyDescent="0.25">
      <c r="A253" s="1">
        <v>20209032954</v>
      </c>
      <c r="B253" s="1" t="s">
        <v>334</v>
      </c>
      <c r="C253" s="1" t="s">
        <v>52</v>
      </c>
      <c r="D253" s="46"/>
      <c r="E253" s="46"/>
      <c r="F253" s="46"/>
      <c r="G253" s="46"/>
      <c r="H253" s="46"/>
      <c r="I253" s="46"/>
      <c r="J253" s="46"/>
      <c r="K253" s="46">
        <v>3</v>
      </c>
      <c r="L253" s="46"/>
      <c r="M253" s="46"/>
      <c r="N253" s="46"/>
      <c r="O253" s="46"/>
      <c r="P253" s="37">
        <v>3</v>
      </c>
    </row>
    <row r="254" spans="1:16" x14ac:dyDescent="0.25">
      <c r="A254" s="42"/>
      <c r="B254" s="42"/>
      <c r="C254" s="34" t="s">
        <v>72</v>
      </c>
      <c r="D254" s="34">
        <v>191468</v>
      </c>
      <c r="E254" s="34">
        <v>135324</v>
      </c>
      <c r="F254" s="34">
        <v>103168.5</v>
      </c>
      <c r="G254" s="34">
        <v>52391</v>
      </c>
      <c r="H254" s="34">
        <v>39175</v>
      </c>
      <c r="I254" s="34">
        <v>19549</v>
      </c>
      <c r="J254" s="34">
        <v>17983</v>
      </c>
      <c r="K254" s="34">
        <v>20849</v>
      </c>
      <c r="L254" s="34">
        <v>13900</v>
      </c>
      <c r="M254" s="34">
        <v>44033.75</v>
      </c>
      <c r="N254" s="34">
        <v>63537.75</v>
      </c>
      <c r="O254" s="34">
        <v>201495.5</v>
      </c>
      <c r="P254" s="34">
        <v>902874.5</v>
      </c>
    </row>
    <row r="256" spans="1:16" x14ac:dyDescent="0.25">
      <c r="A256" s="64"/>
      <c r="B256" s="64"/>
      <c r="C256" s="65"/>
      <c r="D256" s="65"/>
      <c r="E256" s="66"/>
      <c r="F256" s="66"/>
      <c r="G256" s="66"/>
      <c r="H256" s="40"/>
      <c r="I256" s="40"/>
      <c r="J256" s="40"/>
      <c r="K256" s="40"/>
      <c r="L256" s="40"/>
      <c r="M256" s="40"/>
      <c r="N256" s="40"/>
      <c r="O256" s="40"/>
    </row>
  </sheetData>
  <sheetProtection sheet="1" objects="1" scenarios="1"/>
  <sortState ref="A4:Q3619">
    <sortCondition descending="1" ref="P4:P3619"/>
  </sortState>
  <mergeCells count="2">
    <mergeCell ref="A256:G256"/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69" workbookViewId="0">
      <selection activeCell="E14" sqref="E14"/>
    </sheetView>
  </sheetViews>
  <sheetFormatPr baseColWidth="10" defaultRowHeight="15" x14ac:dyDescent="0.25"/>
  <cols>
    <col min="1" max="1" width="26.5703125" style="5" customWidth="1"/>
    <col min="2" max="7" width="17.85546875" customWidth="1"/>
  </cols>
  <sheetData>
    <row r="1" spans="1:7" ht="32.1" customHeight="1" x14ac:dyDescent="0.25">
      <c r="A1" s="63" t="s">
        <v>343</v>
      </c>
      <c r="B1" s="63"/>
      <c r="C1" s="63"/>
      <c r="D1" s="50"/>
      <c r="E1" s="50"/>
      <c r="F1" s="50"/>
    </row>
    <row r="2" spans="1:7" ht="15" customHeight="1" x14ac:dyDescent="0.25">
      <c r="A2" s="47"/>
      <c r="B2" s="47"/>
      <c r="C2" s="47"/>
      <c r="D2" s="47"/>
      <c r="E2" s="47"/>
      <c r="F2" s="47"/>
    </row>
    <row r="3" spans="1:7" x14ac:dyDescent="0.25">
      <c r="A3" s="54" t="s">
        <v>128</v>
      </c>
      <c r="B3" s="8" t="s">
        <v>335</v>
      </c>
      <c r="C3" s="51" t="s">
        <v>336</v>
      </c>
      <c r="D3" s="51" t="s">
        <v>337</v>
      </c>
      <c r="E3" s="51" t="s">
        <v>338</v>
      </c>
      <c r="F3" s="51" t="s">
        <v>339</v>
      </c>
      <c r="G3" s="53" t="s">
        <v>340</v>
      </c>
    </row>
    <row r="4" spans="1:7" x14ac:dyDescent="0.25">
      <c r="A4" s="9" t="s">
        <v>110</v>
      </c>
      <c r="B4" s="11">
        <v>12131</v>
      </c>
      <c r="C4" s="11">
        <v>9034</v>
      </c>
      <c r="D4" s="11">
        <v>6270</v>
      </c>
      <c r="E4" s="11">
        <v>157656</v>
      </c>
      <c r="F4" s="11">
        <v>6377</v>
      </c>
      <c r="G4" s="20">
        <v>191468</v>
      </c>
    </row>
    <row r="5" spans="1:7" x14ac:dyDescent="0.25">
      <c r="A5" s="9" t="s">
        <v>111</v>
      </c>
      <c r="B5" s="11">
        <v>5847</v>
      </c>
      <c r="C5" s="11">
        <v>8937</v>
      </c>
      <c r="D5" s="11">
        <v>3809</v>
      </c>
      <c r="E5" s="11">
        <v>105292</v>
      </c>
      <c r="F5" s="11">
        <v>11439</v>
      </c>
      <c r="G5" s="20">
        <v>135324</v>
      </c>
    </row>
    <row r="6" spans="1:7" x14ac:dyDescent="0.25">
      <c r="A6" s="9" t="s">
        <v>112</v>
      </c>
      <c r="B6" s="11">
        <v>2672</v>
      </c>
      <c r="C6" s="11">
        <v>7028</v>
      </c>
      <c r="D6" s="11">
        <v>2075</v>
      </c>
      <c r="E6" s="11">
        <v>49817.5</v>
      </c>
      <c r="F6" s="11">
        <v>41576</v>
      </c>
      <c r="G6" s="20">
        <v>103168.5</v>
      </c>
    </row>
    <row r="7" spans="1:7" x14ac:dyDescent="0.25">
      <c r="A7" s="9" t="s">
        <v>113</v>
      </c>
      <c r="B7" s="11">
        <v>1092</v>
      </c>
      <c r="C7" s="11">
        <v>7068</v>
      </c>
      <c r="D7" s="11">
        <v>3790</v>
      </c>
      <c r="E7" s="11">
        <v>17790</v>
      </c>
      <c r="F7" s="11">
        <v>22651</v>
      </c>
      <c r="G7" s="20">
        <v>52391</v>
      </c>
    </row>
    <row r="8" spans="1:7" x14ac:dyDescent="0.25">
      <c r="A8" s="9" t="s">
        <v>114</v>
      </c>
      <c r="B8" s="11">
        <v>765</v>
      </c>
      <c r="C8" s="11">
        <v>5711</v>
      </c>
      <c r="D8" s="11">
        <v>2065</v>
      </c>
      <c r="E8" s="11">
        <v>13653</v>
      </c>
      <c r="F8" s="11">
        <v>16981</v>
      </c>
      <c r="G8" s="20">
        <v>39175</v>
      </c>
    </row>
    <row r="9" spans="1:7" x14ac:dyDescent="0.25">
      <c r="A9" s="9" t="s">
        <v>115</v>
      </c>
      <c r="B9" s="11">
        <v>1667</v>
      </c>
      <c r="C9" s="11">
        <v>3506</v>
      </c>
      <c r="D9" s="11">
        <v>280</v>
      </c>
      <c r="E9" s="11">
        <v>6526</v>
      </c>
      <c r="F9" s="11">
        <v>7570</v>
      </c>
      <c r="G9" s="20">
        <v>19549</v>
      </c>
    </row>
    <row r="10" spans="1:7" x14ac:dyDescent="0.25">
      <c r="A10" s="9" t="s">
        <v>116</v>
      </c>
      <c r="B10" s="11">
        <v>577</v>
      </c>
      <c r="C10" s="11">
        <v>1696</v>
      </c>
      <c r="D10" s="11">
        <v>315</v>
      </c>
      <c r="E10" s="11">
        <v>6471</v>
      </c>
      <c r="F10" s="11">
        <v>8924</v>
      </c>
      <c r="G10" s="20">
        <v>17983</v>
      </c>
    </row>
    <row r="11" spans="1:7" x14ac:dyDescent="0.25">
      <c r="A11" s="9" t="s">
        <v>117</v>
      </c>
      <c r="B11" s="11">
        <v>650</v>
      </c>
      <c r="C11" s="11">
        <v>4044</v>
      </c>
      <c r="D11" s="11">
        <v>187</v>
      </c>
      <c r="E11" s="11">
        <v>9028</v>
      </c>
      <c r="F11" s="11">
        <v>6940</v>
      </c>
      <c r="G11" s="20">
        <v>20849</v>
      </c>
    </row>
    <row r="12" spans="1:7" x14ac:dyDescent="0.25">
      <c r="A12" s="9" t="s">
        <v>118</v>
      </c>
      <c r="B12" s="11">
        <v>1199</v>
      </c>
      <c r="C12" s="11">
        <v>1623</v>
      </c>
      <c r="D12" s="11">
        <v>248</v>
      </c>
      <c r="E12" s="11">
        <v>7232</v>
      </c>
      <c r="F12" s="11">
        <v>3598</v>
      </c>
      <c r="G12" s="20">
        <v>13900</v>
      </c>
    </row>
    <row r="13" spans="1:7" x14ac:dyDescent="0.25">
      <c r="A13" s="9" t="s">
        <v>119</v>
      </c>
      <c r="B13" s="11">
        <v>3221</v>
      </c>
      <c r="C13" s="11">
        <v>7360</v>
      </c>
      <c r="D13" s="11">
        <v>1312</v>
      </c>
      <c r="E13" s="11">
        <v>25936.75</v>
      </c>
      <c r="F13" s="11">
        <v>6204</v>
      </c>
      <c r="G13" s="20">
        <v>44033.75</v>
      </c>
    </row>
    <row r="14" spans="1:7" x14ac:dyDescent="0.25">
      <c r="A14" s="9" t="s">
        <v>120</v>
      </c>
      <c r="B14" s="11">
        <v>1324</v>
      </c>
      <c r="C14" s="11">
        <v>9659</v>
      </c>
      <c r="D14" s="11">
        <v>1868</v>
      </c>
      <c r="E14" s="11">
        <v>44873.75</v>
      </c>
      <c r="F14" s="11">
        <v>5813</v>
      </c>
      <c r="G14" s="20">
        <v>63537.75</v>
      </c>
    </row>
    <row r="15" spans="1:7" x14ac:dyDescent="0.25">
      <c r="A15" s="9" t="s">
        <v>121</v>
      </c>
      <c r="B15" s="11">
        <v>4904</v>
      </c>
      <c r="C15" s="11">
        <v>6751</v>
      </c>
      <c r="D15" s="11">
        <v>8532</v>
      </c>
      <c r="E15" s="11">
        <v>174078.5</v>
      </c>
      <c r="F15" s="11">
        <v>7230</v>
      </c>
      <c r="G15" s="20">
        <v>201495.5</v>
      </c>
    </row>
    <row r="16" spans="1:7" x14ac:dyDescent="0.25">
      <c r="A16" s="43" t="s">
        <v>55</v>
      </c>
      <c r="B16" s="10">
        <f>SUM(B4:B15)</f>
        <v>36049</v>
      </c>
      <c r="C16" s="10">
        <f t="shared" ref="C16:F16" si="0">SUM(C4:C15)</f>
        <v>72417</v>
      </c>
      <c r="D16" s="10">
        <f t="shared" si="0"/>
        <v>30751</v>
      </c>
      <c r="E16" s="10">
        <f t="shared" si="0"/>
        <v>618354.5</v>
      </c>
      <c r="F16" s="10">
        <f t="shared" si="0"/>
        <v>145303</v>
      </c>
      <c r="G16" s="10">
        <f>SUM(B16:F16)</f>
        <v>902874.5</v>
      </c>
    </row>
    <row r="17" spans="1:8" x14ac:dyDescent="0.25">
      <c r="A17" s="44" t="s">
        <v>61</v>
      </c>
      <c r="B17" s="26">
        <f>+B16/$G$16</f>
        <v>3.9926922290971778E-2</v>
      </c>
      <c r="C17" s="52">
        <f>+C16/$G$16</f>
        <v>8.0207160574365541E-2</v>
      </c>
      <c r="D17" s="52">
        <f>+D16/$G$16</f>
        <v>3.405899712529261E-2</v>
      </c>
      <c r="E17" s="52">
        <f>+E16/$G$16</f>
        <v>0.68487314682162359</v>
      </c>
      <c r="F17" s="52">
        <f>+F16/$G$16</f>
        <v>0.16093377318774646</v>
      </c>
      <c r="G17" s="27">
        <f>+G16/G16</f>
        <v>1</v>
      </c>
    </row>
    <row r="18" spans="1:8" x14ac:dyDescent="0.25">
      <c r="A18" s="14"/>
      <c r="B18" s="15"/>
      <c r="C18" s="15"/>
      <c r="D18" s="15"/>
      <c r="E18" s="15"/>
      <c r="F18" s="15"/>
      <c r="G18" s="15"/>
      <c r="H18" s="16"/>
    </row>
    <row r="19" spans="1:8" x14ac:dyDescent="0.25">
      <c r="A19" s="75" t="s">
        <v>344</v>
      </c>
      <c r="B19" s="75"/>
      <c r="C19" s="75"/>
      <c r="D19" s="75"/>
      <c r="E19" s="75"/>
      <c r="F19" s="75"/>
    </row>
  </sheetData>
  <sheetProtection sheet="1" objects="1" scenarios="1"/>
  <mergeCells count="2">
    <mergeCell ref="A19:F19"/>
    <mergeCell ref="A1:C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 </vt:lpstr>
      <vt:lpstr>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2021-09-16T18:03:16Z</dcterms:modified>
</cp:coreProperties>
</file>